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業務関係\02 扶養手当・共済被扶養\02 事業所得等扶養現況調査リスト\R4年度\02_送付依頼文・調査票等\"/>
    </mc:Choice>
  </mc:AlternateContent>
  <bookViews>
    <workbookView xWindow="0" yWindow="0" windowWidth="28800" windowHeight="11610" tabRatio="810"/>
  </bookViews>
  <sheets>
    <sheet name="収支内訳書（一般用）" sheetId="1" r:id="rId1"/>
    <sheet name="収支内訳書（農業所得用）" sheetId="2" r:id="rId2"/>
    <sheet name="収支内訳書（不動産所得用）" sheetId="3" r:id="rId3"/>
    <sheet name="青色申告書（一般用）" sheetId="4" r:id="rId4"/>
    <sheet name="青色申告書（農業所得用）" sheetId="5" r:id="rId5"/>
    <sheet name="青色申告書（不動産所得用）" sheetId="6" r:id="rId6"/>
  </sheets>
  <definedNames>
    <definedName name="_xlnm.Print_Area" localSheetId="0">'収支内訳書（一般用）'!$B$1:$AL$54</definedName>
    <definedName name="_xlnm.Print_Area" localSheetId="1">'収支内訳書（農業所得用）'!$B$1:$AL$54</definedName>
    <definedName name="_xlnm.Print_Area" localSheetId="2">'収支内訳書（不動産所得用）'!$B$1:$AL$55</definedName>
    <definedName name="_xlnm.Print_Area" localSheetId="3">'青色申告書（一般用）'!$B$1:$AV$52</definedName>
    <definedName name="_xlnm.Print_Area" localSheetId="4">'青色申告書（農業所得用）'!$B$1:$AV$53</definedName>
    <definedName name="_xlnm.Print_Area" localSheetId="5">'青色申告書（不動産所得用）'!$B$1:$AL$47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 i="5" l="1"/>
  <c r="AK17" i="5"/>
  <c r="AK26" i="5"/>
  <c r="AL30" i="5" s="1"/>
  <c r="AD22" i="5"/>
  <c r="AD17" i="5"/>
  <c r="T26" i="5"/>
  <c r="U30" i="5" s="1"/>
  <c r="J16" i="5"/>
  <c r="K19" i="5" s="1"/>
  <c r="AD13" i="5" l="1"/>
  <c r="AE23" i="5" s="1"/>
  <c r="AD25" i="5" s="1"/>
  <c r="AK13" i="5"/>
  <c r="AL23" i="5" s="1"/>
  <c r="AA27" i="1"/>
  <c r="AB28" i="1" s="1"/>
  <c r="T27" i="1"/>
  <c r="U28" i="1" s="1"/>
  <c r="J19" i="1"/>
  <c r="J21" i="1" s="1"/>
  <c r="J16" i="1"/>
  <c r="AA27" i="2"/>
  <c r="AB28" i="2" s="1"/>
  <c r="T27" i="2"/>
  <c r="U28" i="2" s="1"/>
  <c r="Q28" i="3"/>
  <c r="R29" i="3" s="1"/>
  <c r="J28" i="3"/>
  <c r="K29" i="3" s="1"/>
  <c r="AK21" i="4"/>
  <c r="AK16" i="4"/>
  <c r="AL28" i="4"/>
  <c r="AD21" i="4"/>
  <c r="AD16" i="4"/>
  <c r="U28" i="4"/>
  <c r="U18" i="6"/>
  <c r="AB18" i="6"/>
  <c r="K22" i="1" l="1"/>
  <c r="AA29" i="1" s="1"/>
  <c r="AB31" i="1" s="1"/>
  <c r="K16" i="6"/>
  <c r="AA19" i="6" s="1"/>
  <c r="AB21" i="6" s="1"/>
  <c r="AA23" i="6" s="1"/>
  <c r="T29" i="1" l="1"/>
  <c r="U31" i="1" s="1"/>
  <c r="T19" i="6"/>
  <c r="U21" i="6" s="1"/>
  <c r="T23" i="6" s="1"/>
  <c r="J16" i="4"/>
  <c r="J18" i="4" s="1"/>
  <c r="K19" i="4" s="1"/>
  <c r="J16" i="3"/>
  <c r="K17" i="3" s="1"/>
  <c r="J16" i="2"/>
  <c r="K19" i="2" s="1"/>
  <c r="T29" i="2" s="1"/>
  <c r="U31" i="2" s="1"/>
  <c r="AA29" i="2" l="1"/>
  <c r="AB31" i="2" s="1"/>
  <c r="E44" i="2" s="1"/>
  <c r="AK29" i="4"/>
  <c r="AL22" i="4" s="1"/>
  <c r="T29" i="4"/>
  <c r="AE22" i="4" s="1"/>
  <c r="AD24" i="4" s="1"/>
  <c r="J30" i="3"/>
  <c r="K32" i="3" s="1"/>
  <c r="Q30" i="3"/>
  <c r="R32" i="3" s="1"/>
  <c r="E45" i="3" s="1"/>
  <c r="E37" i="6"/>
  <c r="AK24" i="4" l="1"/>
  <c r="E42" i="4"/>
  <c r="AK25" i="5"/>
  <c r="E43" i="5"/>
  <c r="E44" i="1" l="1"/>
</calcChain>
</file>

<file path=xl/comments1.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comments2.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comments3.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comments4.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comments5.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comments6.xml><?xml version="1.0" encoding="utf-8"?>
<comments xmlns="http://schemas.openxmlformats.org/spreadsheetml/2006/main">
  <authors>
    <author>大阪府</author>
  </authors>
  <commentList>
    <comment ref="N8" authorId="0" shapeId="0">
      <text>
        <r>
          <rPr>
            <sz val="10"/>
            <color indexed="81"/>
            <rFont val="MS P ゴシック"/>
            <family val="3"/>
            <charset val="128"/>
          </rPr>
          <t>例：不動産賃貸、株式収入、配当収入、ピアノ講師　等</t>
        </r>
      </text>
    </comment>
  </commentList>
</comments>
</file>

<file path=xl/sharedStrings.xml><?xml version="1.0" encoding="utf-8"?>
<sst xmlns="http://schemas.openxmlformats.org/spreadsheetml/2006/main" count="774" uniqueCount="261">
  <si>
    <t>（別紙１）</t>
    <rPh sb="1" eb="3">
      <t>ベッシ</t>
    </rPh>
    <phoneticPr fontId="1"/>
  </si>
  <si>
    <t>　扶養手当の扶養親族又は地方職員共済組合の被扶養者として認定を受けている扶養親族（被扶養者）について認定要件を満たしているか確認してください。</t>
    <rPh sb="1" eb="3">
      <t>フヨウ</t>
    </rPh>
    <rPh sb="3" eb="5">
      <t>テアテ</t>
    </rPh>
    <rPh sb="6" eb="8">
      <t>フヨウ</t>
    </rPh>
    <rPh sb="8" eb="10">
      <t>シンゾク</t>
    </rPh>
    <rPh sb="10" eb="11">
      <t>マタ</t>
    </rPh>
    <rPh sb="12" eb="14">
      <t>チホウ</t>
    </rPh>
    <rPh sb="14" eb="16">
      <t>ショクイン</t>
    </rPh>
    <rPh sb="16" eb="18">
      <t>キョウサイ</t>
    </rPh>
    <rPh sb="18" eb="20">
      <t>クミアイ</t>
    </rPh>
    <rPh sb="21" eb="25">
      <t>ヒフヨウシャ</t>
    </rPh>
    <rPh sb="28" eb="30">
      <t>ニンテイ</t>
    </rPh>
    <rPh sb="31" eb="32">
      <t>ウ</t>
    </rPh>
    <rPh sb="36" eb="38">
      <t>フヨウ</t>
    </rPh>
    <rPh sb="38" eb="40">
      <t>シンゾク</t>
    </rPh>
    <rPh sb="41" eb="45">
      <t>ヒフヨウシャ</t>
    </rPh>
    <rPh sb="50" eb="52">
      <t>ニンテイ</t>
    </rPh>
    <rPh sb="52" eb="54">
      <t>ヨウケン</t>
    </rPh>
    <rPh sb="55" eb="56">
      <t>ミ</t>
    </rPh>
    <rPh sb="62" eb="64">
      <t>カクニン</t>
    </rPh>
    <phoneticPr fontId="1"/>
  </si>
  <si>
    <t>　必要経費として認められる経費は税法上の取扱いとは異なりますので、別添の「必要経費の取扱いについて」でご確認下さい。</t>
    <rPh sb="1" eb="3">
      <t>ヒツヨウ</t>
    </rPh>
    <rPh sb="3" eb="5">
      <t>ケイヒ</t>
    </rPh>
    <rPh sb="8" eb="9">
      <t>ミト</t>
    </rPh>
    <rPh sb="13" eb="15">
      <t>ケイヒ</t>
    </rPh>
    <rPh sb="16" eb="19">
      <t>ゼイホウジョウ</t>
    </rPh>
    <rPh sb="20" eb="22">
      <t>トリアツカ</t>
    </rPh>
    <rPh sb="25" eb="26">
      <t>コト</t>
    </rPh>
    <rPh sb="33" eb="35">
      <t>ベッテン</t>
    </rPh>
    <rPh sb="37" eb="39">
      <t>ヒツヨウ</t>
    </rPh>
    <rPh sb="39" eb="41">
      <t>ケイヒ</t>
    </rPh>
    <rPh sb="42" eb="44">
      <t>トリアツカ</t>
    </rPh>
    <rPh sb="52" eb="55">
      <t>カクニンクダ</t>
    </rPh>
    <phoneticPr fontId="1"/>
  </si>
  <si>
    <t>扶養親族（被扶養者）氏名</t>
    <rPh sb="0" eb="2">
      <t>フヨウ</t>
    </rPh>
    <rPh sb="2" eb="4">
      <t>シンゾク</t>
    </rPh>
    <rPh sb="5" eb="9">
      <t>ヒフヨウシャ</t>
    </rPh>
    <rPh sb="10" eb="12">
      <t>シメイ</t>
    </rPh>
    <phoneticPr fontId="1"/>
  </si>
  <si>
    <t>続 柄</t>
    <rPh sb="0" eb="1">
      <t>ゾク</t>
    </rPh>
    <rPh sb="2" eb="3">
      <t>エ</t>
    </rPh>
    <phoneticPr fontId="1"/>
  </si>
  <si>
    <t>科目</t>
    <rPh sb="0" eb="2">
      <t>カモク</t>
    </rPh>
    <phoneticPr fontId="1"/>
  </si>
  <si>
    <t>金額</t>
    <rPh sb="0" eb="2">
      <t>キンガク</t>
    </rPh>
    <phoneticPr fontId="1"/>
  </si>
  <si>
    <t>収入金額</t>
    <rPh sb="0" eb="4">
      <t>シュウニュウキンガク</t>
    </rPh>
    <phoneticPr fontId="1"/>
  </si>
  <si>
    <t>売上（収入）金額</t>
    <rPh sb="0" eb="2">
      <t>ウリアゲ</t>
    </rPh>
    <rPh sb="3" eb="5">
      <t>シュウニュウ</t>
    </rPh>
    <rPh sb="6" eb="8">
      <t>キンガク</t>
    </rPh>
    <phoneticPr fontId="1"/>
  </si>
  <si>
    <t>家事消費</t>
    <rPh sb="0" eb="2">
      <t>カジ</t>
    </rPh>
    <rPh sb="2" eb="4">
      <t>ショウヒ</t>
    </rPh>
    <phoneticPr fontId="1"/>
  </si>
  <si>
    <t>その他の収入</t>
    <rPh sb="2" eb="3">
      <t>タ</t>
    </rPh>
    <rPh sb="4" eb="6">
      <t>シュウニュウ</t>
    </rPh>
    <phoneticPr fontId="1"/>
  </si>
  <si>
    <t>計（①＋②+③）</t>
    <rPh sb="0" eb="1">
      <t>ケイ</t>
    </rPh>
    <phoneticPr fontId="1"/>
  </si>
  <si>
    <t>売上原価</t>
    <rPh sb="0" eb="2">
      <t>ウリアゲ</t>
    </rPh>
    <rPh sb="2" eb="4">
      <t>ゲンカ</t>
    </rPh>
    <phoneticPr fontId="1"/>
  </si>
  <si>
    <t>期首商品（製品）棚卸高</t>
    <rPh sb="0" eb="2">
      <t>キシュ</t>
    </rPh>
    <rPh sb="2" eb="4">
      <t>ショウヒン</t>
    </rPh>
    <rPh sb="5" eb="7">
      <t>セイヒン</t>
    </rPh>
    <rPh sb="8" eb="10">
      <t>タナオロシ</t>
    </rPh>
    <rPh sb="10" eb="11">
      <t>ダカ</t>
    </rPh>
    <phoneticPr fontId="1"/>
  </si>
  <si>
    <t>仕入金額（製品製造原価）</t>
    <rPh sb="0" eb="2">
      <t>シイレ</t>
    </rPh>
    <rPh sb="2" eb="4">
      <t>キンガク</t>
    </rPh>
    <rPh sb="5" eb="7">
      <t>セイヒン</t>
    </rPh>
    <rPh sb="7" eb="9">
      <t>セイゾウ</t>
    </rPh>
    <rPh sb="9" eb="11">
      <t>ゲンカ</t>
    </rPh>
    <phoneticPr fontId="1"/>
  </si>
  <si>
    <t>小計（⑤+⑥）</t>
    <rPh sb="0" eb="2">
      <t>ショウケイ</t>
    </rPh>
    <phoneticPr fontId="1"/>
  </si>
  <si>
    <t>期末商品（製品）棚卸高</t>
    <rPh sb="0" eb="2">
      <t>キマツ</t>
    </rPh>
    <rPh sb="2" eb="4">
      <t>ショウヒン</t>
    </rPh>
    <rPh sb="5" eb="7">
      <t>セイヒン</t>
    </rPh>
    <rPh sb="8" eb="10">
      <t>タナオロシ</t>
    </rPh>
    <rPh sb="10" eb="11">
      <t>ダカ</t>
    </rPh>
    <phoneticPr fontId="1"/>
  </si>
  <si>
    <t>差引原価（⑦-⑧）</t>
    <rPh sb="0" eb="2">
      <t>サシヒキ</t>
    </rPh>
    <rPh sb="2" eb="4">
      <t>ゲンカ</t>
    </rPh>
    <phoneticPr fontId="1"/>
  </si>
  <si>
    <t>差引金額（④-⑨）</t>
    <rPh sb="0" eb="2">
      <t>サシヒキ</t>
    </rPh>
    <rPh sb="2" eb="4">
      <t>キンガク</t>
    </rPh>
    <phoneticPr fontId="1"/>
  </si>
  <si>
    <t>給料賃金</t>
    <rPh sb="0" eb="2">
      <t>キュウリョウ</t>
    </rPh>
    <rPh sb="2" eb="4">
      <t>チンギン</t>
    </rPh>
    <phoneticPr fontId="1"/>
  </si>
  <si>
    <t>外注工賃</t>
    <rPh sb="0" eb="2">
      <t>ガイチュウ</t>
    </rPh>
    <rPh sb="2" eb="4">
      <t>コウチン</t>
    </rPh>
    <phoneticPr fontId="1"/>
  </si>
  <si>
    <t>減価償却費</t>
    <rPh sb="0" eb="2">
      <t>ゲンカ</t>
    </rPh>
    <rPh sb="2" eb="4">
      <t>ショウキャク</t>
    </rPh>
    <rPh sb="4" eb="5">
      <t>ヒ</t>
    </rPh>
    <phoneticPr fontId="1"/>
  </si>
  <si>
    <t>経費</t>
    <rPh sb="0" eb="2">
      <t>ケイヒ</t>
    </rPh>
    <phoneticPr fontId="1"/>
  </si>
  <si>
    <t>貸倒金</t>
    <rPh sb="0" eb="3">
      <t>カシダオレキン</t>
    </rPh>
    <phoneticPr fontId="1"/>
  </si>
  <si>
    <t>地代家賃</t>
    <rPh sb="0" eb="2">
      <t>チダイ</t>
    </rPh>
    <rPh sb="2" eb="4">
      <t>ヤチン</t>
    </rPh>
    <phoneticPr fontId="1"/>
  </si>
  <si>
    <t>利子割引料</t>
    <rPh sb="0" eb="2">
      <t>リシ</t>
    </rPh>
    <rPh sb="2" eb="5">
      <t>ワリビキリョウ</t>
    </rPh>
    <phoneticPr fontId="1"/>
  </si>
  <si>
    <t>その他の経費</t>
    <rPh sb="2" eb="3">
      <t>タ</t>
    </rPh>
    <rPh sb="4" eb="6">
      <t>ケイヒ</t>
    </rPh>
    <phoneticPr fontId="1"/>
  </si>
  <si>
    <t>租税公課</t>
    <rPh sb="0" eb="2">
      <t>ソゼイ</t>
    </rPh>
    <rPh sb="2" eb="4">
      <t>コウカ</t>
    </rPh>
    <phoneticPr fontId="1"/>
  </si>
  <si>
    <t>荷造運賃</t>
    <rPh sb="0" eb="2">
      <t>ニヅクリ</t>
    </rPh>
    <rPh sb="2" eb="4">
      <t>ウンチン</t>
    </rPh>
    <phoneticPr fontId="1"/>
  </si>
  <si>
    <t>水道光熱費</t>
    <rPh sb="0" eb="2">
      <t>スイドウ</t>
    </rPh>
    <rPh sb="2" eb="5">
      <t>コウネツヒ</t>
    </rPh>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</si>
  <si>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</si>
  <si>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</si>
  <si>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</si>
  <si>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損害保険料</t>
    <rPh sb="0" eb="2">
      <t>ソンガイ</t>
    </rPh>
    <rPh sb="2" eb="4">
      <t>ホケン</t>
    </rPh>
    <rPh sb="4" eb="5">
      <t>リョウ</t>
    </rPh>
    <phoneticPr fontId="1"/>
  </si>
  <si>
    <t>修繕費</t>
    <rPh sb="0" eb="3">
      <t>シュウゼンヒ</t>
    </rPh>
    <phoneticPr fontId="1"/>
  </si>
  <si>
    <t>消耗品費</t>
    <rPh sb="0" eb="3">
      <t>ショウモウヒン</t>
    </rPh>
    <rPh sb="3" eb="4">
      <t>ヒ</t>
    </rPh>
    <phoneticPr fontId="1"/>
  </si>
  <si>
    <t>福利厚生費</t>
    <rPh sb="0" eb="2">
      <t>フクリ</t>
    </rPh>
    <rPh sb="2" eb="5">
      <t>コウセイヒ</t>
    </rPh>
    <phoneticPr fontId="1"/>
  </si>
  <si>
    <t>雑費</t>
    <rPh sb="0" eb="2">
      <t>ザッピ</t>
    </rPh>
    <phoneticPr fontId="1"/>
  </si>
  <si>
    <t>小計（イ～レまでの計）</t>
    <rPh sb="0" eb="2">
      <t>ショウケイ</t>
    </rPh>
    <rPh sb="9" eb="10">
      <t>ケイ</t>
    </rPh>
    <phoneticPr fontId="1"/>
  </si>
  <si>
    <t>専従者控除</t>
    <rPh sb="0" eb="3">
      <t>センジュウシャ</t>
    </rPh>
    <rPh sb="3" eb="5">
      <t>コウジョ</t>
    </rPh>
    <phoneticPr fontId="1"/>
  </si>
  <si>
    <t>所得金額（⑲-⑳）</t>
    <rPh sb="0" eb="2">
      <t>ショトク</t>
    </rPh>
    <rPh sb="2" eb="4">
      <t>キンガク</t>
    </rPh>
    <phoneticPr fontId="1"/>
  </si>
  <si>
    <t>専従者控除前の所得金額（⑩-⑱）</t>
    <rPh sb="0" eb="3">
      <t>センジュウシャ</t>
    </rPh>
    <rPh sb="3" eb="5">
      <t>コウジョ</t>
    </rPh>
    <rPh sb="5" eb="6">
      <t>マエ</t>
    </rPh>
    <rPh sb="7" eb="9">
      <t>ショトク</t>
    </rPh>
    <rPh sb="9" eb="11">
      <t>キンガク</t>
    </rPh>
    <phoneticPr fontId="1"/>
  </si>
  <si>
    <t>経費計（⑪～⑯までの計+⑰）</t>
    <rPh sb="0" eb="2">
      <t>ケイヒ</t>
    </rPh>
    <rPh sb="2" eb="3">
      <t>ケイ</t>
    </rPh>
    <rPh sb="10" eb="11">
      <t>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</si>
  <si>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</si>
  <si>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</si>
  <si>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</si>
  <si>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</si>
  <si>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</si>
  <si>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</si>
  <si>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</si>
  <si>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</si>
  <si>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</si>
  <si>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</si>
  <si>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</si>
  <si>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</si>
  <si>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</si>
  <si>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</si>
  <si>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</si>
  <si>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</si>
  <si>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イ</t>
    <phoneticPr fontId="1"/>
  </si>
  <si>
    <t>ロ</t>
    <phoneticPr fontId="1"/>
  </si>
  <si>
    <t>ハ</t>
    <phoneticPr fontId="1"/>
  </si>
  <si>
    <t>ニ</t>
    <phoneticPr fontId="1"/>
  </si>
  <si>
    <t>ホ</t>
    <phoneticPr fontId="1"/>
  </si>
  <si>
    <t>ヘ</t>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</si>
  <si>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</si>
  <si>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</si>
  <si>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</si>
  <si>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</si>
  <si>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</si>
  <si>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</si>
  <si>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</si>
  <si>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</si>
  <si>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</si>
  <si>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</si>
  <si>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</si>
  <si>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⑰</t>
    <phoneticPr fontId="1"/>
  </si>
  <si>
    <t>接待交際費</t>
    <rPh sb="0" eb="2">
      <t>セッタイ</t>
    </rPh>
    <rPh sb="2" eb="5">
      <t>コウサイヒ</t>
    </rPh>
    <phoneticPr fontId="1"/>
  </si>
  <si>
    <t>⑱</t>
    <phoneticPr fontId="1"/>
  </si>
  <si>
    <t>⑲</t>
    <phoneticPr fontId="1"/>
  </si>
  <si>
    <t>⑳</t>
    <phoneticPr fontId="1"/>
  </si>
  <si>
    <t>㉑</t>
    <phoneticPr fontId="1"/>
  </si>
  <si>
    <t>（円）</t>
    <rPh sb="1" eb="2">
      <t>エン</t>
    </rPh>
    <phoneticPr fontId="1"/>
  </si>
  <si>
    <t>□</t>
    <phoneticPr fontId="1"/>
  </si>
  <si>
    <t>なし</t>
    <phoneticPr fontId="1"/>
  </si>
  <si>
    <t>あり</t>
    <phoneticPr fontId="1"/>
  </si>
  <si>
    <r>
      <t>収入の種類　</t>
    </r>
    <r>
      <rPr>
        <sz val="8"/>
        <color theme="1"/>
        <rFont val="游ゴシック"/>
        <family val="3"/>
        <charset val="128"/>
        <scheme val="minor"/>
      </rPr>
      <t>（例：給与収入、年金収入等）</t>
    </r>
    <rPh sb="0" eb="2">
      <t>シュウニュウ</t>
    </rPh>
    <rPh sb="3" eb="5">
      <t>シュルイ</t>
    </rPh>
    <rPh sb="7" eb="8">
      <t>レイ</t>
    </rPh>
    <rPh sb="9" eb="11">
      <t>キュウヨ</t>
    </rPh>
    <rPh sb="11" eb="13">
      <t>シュウニュウ</t>
    </rPh>
    <rPh sb="14" eb="16">
      <t>ネンキン</t>
    </rPh>
    <rPh sb="16" eb="18">
      <t>シュウニュウ</t>
    </rPh>
    <rPh sb="18" eb="19">
      <t>トウ</t>
    </rPh>
    <phoneticPr fontId="1"/>
  </si>
  <si>
    <t>(A)</t>
    <phoneticPr fontId="1"/>
  </si>
  <si>
    <t>(B)</t>
    <phoneticPr fontId="1"/>
  </si>
  <si>
    <t>(C)</t>
    <phoneticPr fontId="1"/>
  </si>
  <si>
    <t>(D)</t>
    <phoneticPr fontId="1"/>
  </si>
  <si>
    <t>&lt;総収入＞</t>
    <rPh sb="1" eb="4">
      <t>ソウシュウニュウ</t>
    </rPh>
    <phoneticPr fontId="1"/>
  </si>
  <si>
    <t>(E)</t>
    <phoneticPr fontId="1"/>
  </si>
  <si>
    <t>販売金額</t>
    <rPh sb="0" eb="2">
      <t>ハンバイ</t>
    </rPh>
    <rPh sb="2" eb="4">
      <t>キンガク</t>
    </rPh>
    <phoneticPr fontId="1"/>
  </si>
  <si>
    <t>家事消費・事業消費金額</t>
    <rPh sb="0" eb="2">
      <t>カジ</t>
    </rPh>
    <rPh sb="2" eb="4">
      <t>ショウヒ</t>
    </rPh>
    <rPh sb="5" eb="7">
      <t>ジギョウ</t>
    </rPh>
    <rPh sb="7" eb="9">
      <t>ショウヒ</t>
    </rPh>
    <rPh sb="9" eb="11">
      <t>キンガク</t>
    </rPh>
    <phoneticPr fontId="1"/>
  </si>
  <si>
    <t>雑収入</t>
    <rPh sb="0" eb="3">
      <t>ザツシュウニュウ</t>
    </rPh>
    <phoneticPr fontId="1"/>
  </si>
  <si>
    <t>小計（①+②+③）</t>
    <rPh sb="0" eb="2">
      <t>ショウケイ</t>
    </rPh>
    <phoneticPr fontId="1"/>
  </si>
  <si>
    <t>農産物の棚卸高</t>
    <rPh sb="0" eb="3">
      <t>ノウサンブツ</t>
    </rPh>
    <rPh sb="4" eb="6">
      <t>タナオロシ</t>
    </rPh>
    <rPh sb="6" eb="7">
      <t>ダカ</t>
    </rPh>
    <phoneticPr fontId="1"/>
  </si>
  <si>
    <t>期首</t>
    <rPh sb="0" eb="2">
      <t>キシュ</t>
    </rPh>
    <phoneticPr fontId="1"/>
  </si>
  <si>
    <t>期末</t>
    <rPh sb="0" eb="2">
      <t>キマツ</t>
    </rPh>
    <phoneticPr fontId="1"/>
  </si>
  <si>
    <t>計（④-⑤+⑥）</t>
    <rPh sb="0" eb="1">
      <t>ケイ</t>
    </rPh>
    <phoneticPr fontId="1"/>
  </si>
  <si>
    <t>雇人費</t>
    <rPh sb="0" eb="1">
      <t>ヤト</t>
    </rPh>
    <rPh sb="1" eb="2">
      <t>ヒト</t>
    </rPh>
    <rPh sb="2" eb="3">
      <t>ヒ</t>
    </rPh>
    <phoneticPr fontId="1"/>
  </si>
  <si>
    <t>種苗費</t>
    <rPh sb="0" eb="2">
      <t>シュビョウ</t>
    </rPh>
    <rPh sb="2" eb="3">
      <t>ヒ</t>
    </rPh>
    <phoneticPr fontId="1"/>
  </si>
  <si>
    <t>素畜費</t>
    <rPh sb="0" eb="1">
      <t>ソ</t>
    </rPh>
    <rPh sb="1" eb="2">
      <t>チク</t>
    </rPh>
    <rPh sb="2" eb="3">
      <t>ヒ</t>
    </rPh>
    <phoneticPr fontId="1"/>
  </si>
  <si>
    <t>肥料費</t>
    <rPh sb="0" eb="2">
      <t>ヒリョウ</t>
    </rPh>
    <rPh sb="2" eb="3">
      <t>ヒ</t>
    </rPh>
    <phoneticPr fontId="1"/>
  </si>
  <si>
    <t>飼料費</t>
    <rPh sb="0" eb="2">
      <t>シリョウ</t>
    </rPh>
    <rPh sb="2" eb="3">
      <t>ヒ</t>
    </rPh>
    <phoneticPr fontId="1"/>
  </si>
  <si>
    <t>農具費</t>
    <rPh sb="0" eb="2">
      <t>ノウグ</t>
    </rPh>
    <rPh sb="2" eb="3">
      <t>ヒ</t>
    </rPh>
    <phoneticPr fontId="1"/>
  </si>
  <si>
    <t>農薬・衛生費</t>
    <rPh sb="0" eb="2">
      <t>ノウヤク</t>
    </rPh>
    <rPh sb="3" eb="5">
      <t>エイセイ</t>
    </rPh>
    <rPh sb="5" eb="6">
      <t>ヒ</t>
    </rPh>
    <phoneticPr fontId="1"/>
  </si>
  <si>
    <t>諸材料費</t>
    <rPh sb="0" eb="1">
      <t>ショ</t>
    </rPh>
    <rPh sb="1" eb="4">
      <t>ザイリョウヒ</t>
    </rPh>
    <phoneticPr fontId="1"/>
  </si>
  <si>
    <t>動力光熱費</t>
    <rPh sb="0" eb="2">
      <t>ドウリョク</t>
    </rPh>
    <rPh sb="2" eb="5">
      <t>コウネツヒ</t>
    </rPh>
    <phoneticPr fontId="1"/>
  </si>
  <si>
    <t>作業用衣料費</t>
    <rPh sb="0" eb="3">
      <t>サギョウヨウ</t>
    </rPh>
    <rPh sb="3" eb="5">
      <t>イリョウ</t>
    </rPh>
    <rPh sb="5" eb="6">
      <t>ヒ</t>
    </rPh>
    <phoneticPr fontId="1"/>
  </si>
  <si>
    <t>農業共済掛金</t>
    <rPh sb="0" eb="2">
      <t>ノウギョウ</t>
    </rPh>
    <rPh sb="2" eb="4">
      <t>キョウサイ</t>
    </rPh>
    <rPh sb="4" eb="6">
      <t>カケキン</t>
    </rPh>
    <phoneticPr fontId="1"/>
  </si>
  <si>
    <t>荷造運賃手数料</t>
    <rPh sb="0" eb="2">
      <t>ニヅクリ</t>
    </rPh>
    <rPh sb="2" eb="4">
      <t>ウンチン</t>
    </rPh>
    <rPh sb="4" eb="7">
      <t>テスウリョウ</t>
    </rPh>
    <phoneticPr fontId="1"/>
  </si>
  <si>
    <t>土地改良費</t>
    <rPh sb="0" eb="2">
      <t>トチ</t>
    </rPh>
    <rPh sb="2" eb="4">
      <t>カイリョウ</t>
    </rPh>
    <rPh sb="4" eb="5">
      <t>ヒ</t>
    </rPh>
    <phoneticPr fontId="1"/>
  </si>
  <si>
    <t>ソ</t>
    <phoneticPr fontId="1"/>
  </si>
  <si>
    <t>ツ</t>
    <phoneticPr fontId="1"/>
  </si>
  <si>
    <t>ネ</t>
    <phoneticPr fontId="1"/>
  </si>
  <si>
    <t>ナ</t>
    <phoneticPr fontId="1"/>
  </si>
  <si>
    <t>ラ</t>
    <phoneticPr fontId="1"/>
  </si>
  <si>
    <t>経費から差し引く果樹牛馬等の育成費用</t>
    <rPh sb="0" eb="2">
      <t>ケイヒ</t>
    </rPh>
    <rPh sb="4" eb="5">
      <t>サ</t>
    </rPh>
    <rPh sb="6" eb="7">
      <t>ヒ</t>
    </rPh>
    <rPh sb="8" eb="10">
      <t>カジュ</t>
    </rPh>
    <rPh sb="10" eb="11">
      <t>ウシ</t>
    </rPh>
    <rPh sb="11" eb="12">
      <t>ウマ</t>
    </rPh>
    <rPh sb="12" eb="13">
      <t>トウ</t>
    </rPh>
    <rPh sb="14" eb="16">
      <t>イクセイ</t>
    </rPh>
    <rPh sb="16" eb="18">
      <t>ヒヨウ</t>
    </rPh>
    <phoneticPr fontId="1"/>
  </si>
  <si>
    <t>小計（イ～ネまでの計-ナ-ラ）</t>
    <rPh sb="0" eb="2">
      <t>ショウケイ</t>
    </rPh>
    <rPh sb="9" eb="10">
      <t>ケイ</t>
    </rPh>
    <phoneticPr fontId="1"/>
  </si>
  <si>
    <t>経費計（⑧～⑫までの計+⑬）</t>
    <rPh sb="0" eb="2">
      <t>ケイヒ</t>
    </rPh>
    <rPh sb="2" eb="3">
      <t>ケイ</t>
    </rPh>
    <rPh sb="10" eb="11">
      <t>ケイ</t>
    </rPh>
    <phoneticPr fontId="1"/>
  </si>
  <si>
    <t>専従者控除前の所得金額（⑦-⑭）</t>
    <rPh sb="0" eb="3">
      <t>センジュウシャ</t>
    </rPh>
    <rPh sb="3" eb="5">
      <t>コウジョ</t>
    </rPh>
    <rPh sb="5" eb="6">
      <t>マエ</t>
    </rPh>
    <rPh sb="7" eb="9">
      <t>ショトク</t>
    </rPh>
    <rPh sb="9" eb="11">
      <t>キンガク</t>
    </rPh>
    <phoneticPr fontId="1"/>
  </si>
  <si>
    <t>所得金額（⑮-⑯）</t>
    <rPh sb="0" eb="2">
      <t>ショトク</t>
    </rPh>
    <rPh sb="2" eb="4">
      <t>キンガク</t>
    </rPh>
    <phoneticPr fontId="1"/>
  </si>
  <si>
    <t>⑰のうち、肉用牛について特例の適用を受ける金額</t>
    <rPh sb="5" eb="7">
      <t>ニクヨウ</t>
    </rPh>
    <rPh sb="7" eb="8">
      <t>ウシ</t>
    </rPh>
    <rPh sb="12" eb="14">
      <t>トクレイ</t>
    </rPh>
    <rPh sb="15" eb="17">
      <t>テキヨウ</t>
    </rPh>
    <rPh sb="18" eb="19">
      <t>ウ</t>
    </rPh>
    <rPh sb="21" eb="23">
      <t>キンガク</t>
    </rPh>
    <phoneticPr fontId="1"/>
  </si>
  <si>
    <t>賃貸料</t>
    <rPh sb="0" eb="3">
      <t>チンタイリョウ</t>
    </rPh>
    <phoneticPr fontId="1"/>
  </si>
  <si>
    <t>礼金・権利金・更新料</t>
    <rPh sb="0" eb="2">
      <t>レイキン</t>
    </rPh>
    <rPh sb="3" eb="6">
      <t>ケンリキン</t>
    </rPh>
    <rPh sb="7" eb="10">
      <t>コウシンリョウ</t>
    </rPh>
    <phoneticPr fontId="1"/>
  </si>
  <si>
    <t>小計（②+③）</t>
    <rPh sb="0" eb="2">
      <t>ショウケイ</t>
    </rPh>
    <phoneticPr fontId="1"/>
  </si>
  <si>
    <t>計（①＋④）</t>
    <rPh sb="0" eb="1">
      <t>ケイ</t>
    </rPh>
    <phoneticPr fontId="1"/>
  </si>
  <si>
    <t>借入金利子</t>
    <rPh sb="0" eb="2">
      <t>カリイレ</t>
    </rPh>
    <rPh sb="2" eb="3">
      <t>キン</t>
    </rPh>
    <rPh sb="3" eb="5">
      <t>リシ</t>
    </rPh>
    <phoneticPr fontId="1"/>
  </si>
  <si>
    <t>土地等を取得するために要した負債の利子の額</t>
    <rPh sb="0" eb="2">
      <t>トチ</t>
    </rPh>
    <rPh sb="2" eb="3">
      <t>トウ</t>
    </rPh>
    <rPh sb="4" eb="6">
      <t>シュトク</t>
    </rPh>
    <rPh sb="11" eb="12">
      <t>ヨウ</t>
    </rPh>
    <rPh sb="14" eb="16">
      <t>フサイ</t>
    </rPh>
    <rPh sb="17" eb="19">
      <t>リシ</t>
    </rPh>
    <rPh sb="20" eb="21">
      <t>ガク</t>
    </rPh>
    <phoneticPr fontId="1"/>
  </si>
  <si>
    <t>小計（イ～ホまでの計）</t>
    <rPh sb="0" eb="2">
      <t>ショウケイ</t>
    </rPh>
    <rPh sb="9" eb="10">
      <t>ケイ</t>
    </rPh>
    <phoneticPr fontId="1"/>
  </si>
  <si>
    <t>経費計（⑥～⑩までの計+⑪）</t>
    <rPh sb="0" eb="2">
      <t>ケイヒ</t>
    </rPh>
    <rPh sb="2" eb="3">
      <t>ケイ</t>
    </rPh>
    <rPh sb="10" eb="11">
      <t>ケイ</t>
    </rPh>
    <phoneticPr fontId="1"/>
  </si>
  <si>
    <t>専従者控除前の所得金額（⑤-⑫）</t>
    <rPh sb="0" eb="3">
      <t>センジュウシャ</t>
    </rPh>
    <rPh sb="3" eb="5">
      <t>コウジョ</t>
    </rPh>
    <rPh sb="5" eb="6">
      <t>マエ</t>
    </rPh>
    <rPh sb="7" eb="9">
      <t>ショトク</t>
    </rPh>
    <rPh sb="9" eb="11">
      <t>キンガク</t>
    </rPh>
    <phoneticPr fontId="1"/>
  </si>
  <si>
    <t>所得金額（⑬-⑭）</t>
    <rPh sb="0" eb="2">
      <t>ショトク</t>
    </rPh>
    <rPh sb="2" eb="4">
      <t>キンガク</t>
    </rPh>
    <phoneticPr fontId="1"/>
  </si>
  <si>
    <t>差引原価（④-⑤）</t>
    <rPh sb="0" eb="2">
      <t>サシヒキ</t>
    </rPh>
    <rPh sb="2" eb="4">
      <t>ゲンカ</t>
    </rPh>
    <phoneticPr fontId="1"/>
  </si>
  <si>
    <t>差引金額（①-⑥）</t>
    <rPh sb="0" eb="2">
      <t>サシヒキ</t>
    </rPh>
    <rPh sb="2" eb="4">
      <t>キンガク</t>
    </rPh>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</si>
  <si>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</si>
  <si>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</si>
  <si>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</si>
  <si>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</si>
  <si>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</si>
  <si>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</si>
  <si>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</si>
  <si>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</si>
  <si>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</si>
  <si>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</si>
  <si>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</si>
  <si>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計</t>
    <rPh sb="0" eb="1">
      <t>ケイ</t>
    </rPh>
    <phoneticPr fontId="1"/>
  </si>
  <si>
    <t>㉝</t>
    <phoneticPr fontId="1"/>
  </si>
  <si>
    <t>差引金額（⑦-㉜）</t>
    <rPh sb="0" eb="2">
      <t>サシヒキ</t>
    </rPh>
    <rPh sb="2" eb="4">
      <t>キンガク</t>
    </rPh>
    <phoneticPr fontId="1"/>
  </si>
  <si>
    <t>雇人費</t>
    <rPh sb="0" eb="1">
      <t>ヤトイ</t>
    </rPh>
    <rPh sb="1" eb="2">
      <t>ニン</t>
    </rPh>
    <rPh sb="2" eb="3">
      <t>ヒ</t>
    </rPh>
    <phoneticPr fontId="1"/>
  </si>
  <si>
    <t>地代・賃借料</t>
    <rPh sb="0" eb="2">
      <t>チダイ</t>
    </rPh>
    <rPh sb="3" eb="6">
      <t>チンシャクリョウ</t>
    </rPh>
    <phoneticPr fontId="1"/>
  </si>
  <si>
    <t>㉞</t>
    <phoneticPr fontId="1"/>
  </si>
  <si>
    <t>㉟</t>
    <phoneticPr fontId="1"/>
  </si>
  <si>
    <t>小計</t>
    <rPh sb="0" eb="2">
      <t>ショウケイ</t>
    </rPh>
    <phoneticPr fontId="1"/>
  </si>
  <si>
    <t>計（㉛+㉜-㉝-㉞）</t>
    <rPh sb="0" eb="1">
      <t>ケイ</t>
    </rPh>
    <phoneticPr fontId="1"/>
  </si>
  <si>
    <t>必要経費</t>
    <rPh sb="0" eb="2">
      <t>ヒツヨウ</t>
    </rPh>
    <rPh sb="2" eb="4">
      <t>ケイヒ</t>
    </rPh>
    <phoneticPr fontId="1"/>
  </si>
  <si>
    <t>専従者給与</t>
    <rPh sb="0" eb="3">
      <t>センジュウシャ</t>
    </rPh>
    <rPh sb="3" eb="5">
      <t>キュウヨ</t>
    </rPh>
    <phoneticPr fontId="1"/>
  </si>
  <si>
    <t>青色申告特別控除額</t>
    <rPh sb="0" eb="2">
      <t>アオイロ</t>
    </rPh>
    <rPh sb="2" eb="4">
      <t>シンコク</t>
    </rPh>
    <rPh sb="4" eb="6">
      <t>トクベツ</t>
    </rPh>
    <rPh sb="6" eb="8">
      <t>コウジョ</t>
    </rPh>
    <rPh sb="8" eb="9">
      <t>ガク</t>
    </rPh>
    <phoneticPr fontId="1"/>
  </si>
  <si>
    <t>差引金額（④-⑱）</t>
    <rPh sb="0" eb="2">
      <t>サシヒキ</t>
    </rPh>
    <rPh sb="2" eb="4">
      <t>キンガク</t>
    </rPh>
    <phoneticPr fontId="1"/>
  </si>
  <si>
    <t>青色申告特別控除前の所得金額（⑲-⑳）　</t>
    <rPh sb="0" eb="2">
      <t>アオイロ</t>
    </rPh>
    <rPh sb="2" eb="4">
      <t>シンコク</t>
    </rPh>
    <rPh sb="4" eb="6">
      <t>トクベツ</t>
    </rPh>
    <rPh sb="6" eb="8">
      <t>コウジョ</t>
    </rPh>
    <rPh sb="8" eb="9">
      <t>マエ</t>
    </rPh>
    <rPh sb="10" eb="12">
      <t>ショトク</t>
    </rPh>
    <rPh sb="12" eb="14">
      <t>キンガク</t>
    </rPh>
    <phoneticPr fontId="1"/>
  </si>
  <si>
    <t>所得金額（㉑-㉒）</t>
    <rPh sb="0" eb="2">
      <t>ショトク</t>
    </rPh>
    <rPh sb="2" eb="4">
      <t>キンガク</t>
    </rPh>
    <phoneticPr fontId="1"/>
  </si>
  <si>
    <t>(B)</t>
    <phoneticPr fontId="1"/>
  </si>
  <si>
    <t>(C)</t>
    <phoneticPr fontId="1"/>
  </si>
  <si>
    <t>差引金額（⑦-㉟）</t>
    <rPh sb="0" eb="2">
      <t>サシヒキ</t>
    </rPh>
    <rPh sb="2" eb="4">
      <t>キンガク</t>
    </rPh>
    <phoneticPr fontId="1"/>
  </si>
  <si>
    <t>繰戻額等</t>
    <rPh sb="0" eb="2">
      <t>クリモドシ</t>
    </rPh>
    <rPh sb="2" eb="3">
      <t>ガク</t>
    </rPh>
    <rPh sb="3" eb="4">
      <t>トウ</t>
    </rPh>
    <phoneticPr fontId="1"/>
  </si>
  <si>
    <t>繰入額等</t>
    <rPh sb="0" eb="2">
      <t>クリイレ</t>
    </rPh>
    <rPh sb="2" eb="3">
      <t>ガク</t>
    </rPh>
    <rPh sb="3" eb="4">
      <t>トウ</t>
    </rPh>
    <phoneticPr fontId="1"/>
  </si>
  <si>
    <t>貸倒引当金</t>
    <rPh sb="0" eb="2">
      <t>カシダオレ</t>
    </rPh>
    <rPh sb="2" eb="4">
      <t>ヒキアテ</t>
    </rPh>
    <rPh sb="4" eb="5">
      <t>キン</t>
    </rPh>
    <phoneticPr fontId="1"/>
  </si>
  <si>
    <t>計</t>
    <rPh sb="0" eb="1">
      <t>ケイ</t>
    </rPh>
    <phoneticPr fontId="1"/>
  </si>
  <si>
    <t>専従者給与</t>
    <rPh sb="0" eb="3">
      <t>センジュウシャ</t>
    </rPh>
    <rPh sb="3" eb="5">
      <t>キュウヨ</t>
    </rPh>
    <phoneticPr fontId="1"/>
  </si>
  <si>
    <t>青色申告特別控除前の所得金額（㊱+㊵-㊺）</t>
    <rPh sb="0" eb="2">
      <t>アオイロ</t>
    </rPh>
    <rPh sb="2" eb="4">
      <t>シンコク</t>
    </rPh>
    <rPh sb="4" eb="6">
      <t>トクベツ</t>
    </rPh>
    <rPh sb="6" eb="8">
      <t>コウジョ</t>
    </rPh>
    <rPh sb="8" eb="9">
      <t>マエ</t>
    </rPh>
    <rPh sb="10" eb="12">
      <t>ショトク</t>
    </rPh>
    <rPh sb="12" eb="14">
      <t>キンガク</t>
    </rPh>
    <phoneticPr fontId="1"/>
  </si>
  <si>
    <t>青色申告特別控除額</t>
    <rPh sb="0" eb="2">
      <t>アオイロ</t>
    </rPh>
    <rPh sb="2" eb="4">
      <t>シンコク</t>
    </rPh>
    <rPh sb="4" eb="6">
      <t>トクベツ</t>
    </rPh>
    <rPh sb="6" eb="8">
      <t>コウジョ</t>
    </rPh>
    <rPh sb="8" eb="9">
      <t>ガク</t>
    </rPh>
    <phoneticPr fontId="1"/>
  </si>
  <si>
    <t>所得金額（㊻-㊼）</t>
    <rPh sb="0" eb="2">
      <t>ショトク</t>
    </rPh>
    <rPh sb="2" eb="4">
      <t>キンガク</t>
    </rPh>
    <phoneticPr fontId="1"/>
  </si>
  <si>
    <t>㊽</t>
    <phoneticPr fontId="1"/>
  </si>
  <si>
    <t>㊽のうち、肉用牛について特例の適用を受ける金額</t>
    <rPh sb="5" eb="7">
      <t>ニクヨウ</t>
    </rPh>
    <rPh sb="7" eb="8">
      <t>ウシ</t>
    </rPh>
    <rPh sb="12" eb="14">
      <t>トクレイ</t>
    </rPh>
    <rPh sb="15" eb="17">
      <t>テキヨウ</t>
    </rPh>
    <rPh sb="18" eb="19">
      <t>ウ</t>
    </rPh>
    <rPh sb="21" eb="23">
      <t>キンガク</t>
    </rPh>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</si>
  <si>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</si>
  <si>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</si>
  <si>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</si>
  <si>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</si>
  <si>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</si>
  <si>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</si>
  <si>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</si>
  <si>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</si>
  <si>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</si>
  <si>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</si>
  <si>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</si>
  <si>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</si>
  <si>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各種引当金・準備金等</t>
    <rPh sb="0" eb="2">
      <t>カクシュ</t>
    </rPh>
    <rPh sb="2" eb="4">
      <t>ヒキアテ</t>
    </rPh>
    <rPh sb="4" eb="5">
      <t>キン</t>
    </rPh>
    <rPh sb="6" eb="8">
      <t>ジュンビ</t>
    </rPh>
    <rPh sb="8" eb="9">
      <t>キン</t>
    </rPh>
    <rPh sb="9" eb="10">
      <t>トウ</t>
    </rPh>
    <phoneticPr fontId="1"/>
  </si>
  <si>
    <t>㉞</t>
    <phoneticPr fontId="1"/>
  </si>
  <si>
    <t>㉟</t>
    <phoneticPr fontId="1"/>
  </si>
  <si>
    <t>青色申告特別控除前の所得金額（㉝+㊲-㊷）</t>
    <rPh sb="0" eb="2">
      <t>アオイロ</t>
    </rPh>
    <rPh sb="2" eb="4">
      <t>シンコク</t>
    </rPh>
    <rPh sb="4" eb="6">
      <t>トクベツ</t>
    </rPh>
    <rPh sb="6" eb="8">
      <t>コウジョ</t>
    </rPh>
    <rPh sb="8" eb="9">
      <t>マエ</t>
    </rPh>
    <rPh sb="10" eb="12">
      <t>ショトク</t>
    </rPh>
    <rPh sb="12" eb="14">
      <t>キンガク</t>
    </rPh>
    <phoneticPr fontId="1"/>
  </si>
  <si>
    <t>所得金額（㊸-㊹）</t>
    <rPh sb="0" eb="2">
      <t>ショトク</t>
    </rPh>
    <rPh sb="2" eb="4">
      <t>キンガク</t>
    </rPh>
    <phoneticPr fontId="1"/>
  </si>
  <si>
    <t>はい</t>
    <phoneticPr fontId="1"/>
  </si>
  <si>
    <t>いいえ</t>
    <phoneticPr fontId="1"/>
  </si>
  <si>
    <t>□</t>
  </si>
  <si>
    <t>令和４年度扶養親族・被扶養者（事業所得等）セルフチェック票(一般用)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3">
      <t>イッパンヨウ</t>
    </rPh>
    <phoneticPr fontId="1"/>
  </si>
  <si>
    <t>令和４年度扶養親族・被扶養者（事業所得等）セルフチェック票(農業所得用)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2">
      <t>ノウギョウ</t>
    </rPh>
    <rPh sb="32" eb="34">
      <t>ショトク</t>
    </rPh>
    <rPh sb="34" eb="35">
      <t>ヨウ</t>
    </rPh>
    <phoneticPr fontId="1"/>
  </si>
  <si>
    <t>令和４年度扶養親族・被扶養者（事業所得等）セルフチェック票(不動産所得用)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3">
      <t>フドウサン</t>
    </rPh>
    <rPh sb="33" eb="35">
      <t>ショトク</t>
    </rPh>
    <rPh sb="35" eb="36">
      <t>ヨウ</t>
    </rPh>
    <phoneticPr fontId="1"/>
  </si>
  <si>
    <t>令和４年度扶養親族・被扶養者（事業所得等）セルフチェック票(青色・一般用)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2">
      <t>アオイロ</t>
    </rPh>
    <rPh sb="33" eb="36">
      <t>イッパンヨウ</t>
    </rPh>
    <phoneticPr fontId="1"/>
  </si>
  <si>
    <t>令和４年度扶養親族・被扶養者（事業所得等）セルフチェック票(青色・農業所得用)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2">
      <t>アオイロ</t>
    </rPh>
    <rPh sb="33" eb="35">
      <t>ノウギョウ</t>
    </rPh>
    <rPh sb="35" eb="37">
      <t>ショトク</t>
    </rPh>
    <rPh sb="37" eb="38">
      <t>ヨウ</t>
    </rPh>
    <phoneticPr fontId="1"/>
  </si>
  <si>
    <t>令和４年度扶養親族・被扶養者（事業所得等）セルフチェック票(青色・不動産所得用)</t>
    <rPh sb="0" eb="2">
      <t>レイワ</t>
    </rPh>
    <rPh sb="3" eb="5">
      <t>ネンド</t>
    </rPh>
    <rPh sb="5" eb="7">
      <t>フヨウ</t>
    </rPh>
    <rPh sb="7" eb="9">
      <t>シンゾク</t>
    </rPh>
    <rPh sb="10" eb="14">
      <t>ヒフヨウシャ</t>
    </rPh>
    <rPh sb="15" eb="17">
      <t>ジギョウ</t>
    </rPh>
    <rPh sb="17" eb="19">
      <t>ショトク</t>
    </rPh>
    <rPh sb="19" eb="20">
      <t>トウ</t>
    </rPh>
    <rPh sb="28" eb="29">
      <t>ヒョウ</t>
    </rPh>
    <rPh sb="30" eb="32">
      <t>アオイロ</t>
    </rPh>
    <rPh sb="33" eb="36">
      <t>フドウサン</t>
    </rPh>
    <rPh sb="36" eb="38">
      <t>ショトク</t>
    </rPh>
    <rPh sb="38" eb="39">
      <t>ヨウ</t>
    </rPh>
    <phoneticPr fontId="1"/>
  </si>
  <si>
    <t>(B’)</t>
    <phoneticPr fontId="1"/>
  </si>
  <si>
    <t>(C’)</t>
    <phoneticPr fontId="1"/>
  </si>
  <si>
    <t>【入力方法】</t>
    <rPh sb="1" eb="3">
      <t>ニュウリョク</t>
    </rPh>
    <rPh sb="3" eb="5">
      <t>ホウホウ</t>
    </rPh>
    <phoneticPr fontId="1"/>
  </si>
  <si>
    <t>左表の太線枠内に各項目を入力してください。</t>
    <rPh sb="0" eb="1">
      <t>ヒダリ</t>
    </rPh>
    <rPh sb="1" eb="2">
      <t>ヒョウ</t>
    </rPh>
    <rPh sb="3" eb="5">
      <t>フトセン</t>
    </rPh>
    <rPh sb="5" eb="7">
      <t>ワクナイ</t>
    </rPh>
    <rPh sb="8" eb="9">
      <t>カク</t>
    </rPh>
    <rPh sb="9" eb="11">
      <t>コウモク</t>
    </rPh>
    <rPh sb="12" eb="14">
      <t>ニュウリョク</t>
    </rPh>
    <phoneticPr fontId="1"/>
  </si>
  <si>
    <t>(C')</t>
    <phoneticPr fontId="1"/>
  </si>
  <si>
    <t>(B')</t>
    <phoneticPr fontId="1"/>
  </si>
  <si>
    <t>⑰'</t>
    <phoneticPr fontId="1"/>
  </si>
  <si>
    <t>⑱'</t>
    <phoneticPr fontId="1"/>
  </si>
  <si>
    <t>⑲'</t>
    <phoneticPr fontId="1"/>
  </si>
  <si>
    <t>㉑'</t>
    <phoneticPr fontId="1"/>
  </si>
  <si>
    <t>⑬'</t>
    <phoneticPr fontId="1"/>
  </si>
  <si>
    <t>⑭'</t>
    <phoneticPr fontId="1"/>
  </si>
  <si>
    <t>⑮'</t>
    <phoneticPr fontId="1"/>
  </si>
  <si>
    <t>⑪'</t>
    <phoneticPr fontId="1"/>
  </si>
  <si>
    <t>⑫'</t>
    <phoneticPr fontId="1"/>
  </si>
  <si>
    <t>㊲'</t>
    <phoneticPr fontId="1"/>
  </si>
  <si>
    <t>㊷'</t>
    <phoneticPr fontId="1"/>
  </si>
  <si>
    <t>㊸'</t>
    <phoneticPr fontId="1"/>
  </si>
  <si>
    <t>㊺'</t>
    <phoneticPr fontId="1"/>
  </si>
  <si>
    <t>㉜'</t>
    <phoneticPr fontId="1"/>
  </si>
  <si>
    <t>㉝'</t>
    <phoneticPr fontId="1"/>
  </si>
  <si>
    <t>㊱'</t>
    <phoneticPr fontId="1"/>
  </si>
  <si>
    <t>㊵'</t>
    <phoneticPr fontId="1"/>
  </si>
  <si>
    <t>㊻'</t>
    <phoneticPr fontId="1"/>
  </si>
  <si>
    <t>㊽'</t>
    <phoneticPr fontId="1"/>
  </si>
  <si>
    <t>㉛'</t>
    <phoneticPr fontId="1"/>
  </si>
  <si>
    <t>㉟'</t>
    <phoneticPr fontId="1"/>
  </si>
  <si>
    <t>㉓'</t>
    <phoneticPr fontId="1"/>
  </si>
  <si>
    <t>⑱'</t>
    <phoneticPr fontId="1"/>
  </si>
  <si>
    <t>⑲'</t>
    <phoneticPr fontId="1"/>
  </si>
  <si>
    <t>㉑'</t>
    <phoneticPr fontId="1"/>
  </si>
  <si>
    <t>(F)</t>
    <phoneticPr fontId="1"/>
  </si>
  <si>
    <t>金額</t>
    <rPh sb="0" eb="2">
      <t>キンガク</t>
    </rPh>
    <phoneticPr fontId="1"/>
  </si>
  <si>
    <r>
      <t>それらの合計の</t>
    </r>
    <r>
      <rPr>
        <u val="double"/>
        <sz val="11"/>
        <color theme="1"/>
        <rFont val="游ゴシック"/>
        <family val="3"/>
        <charset val="128"/>
        <scheme val="minor"/>
      </rPr>
      <t>月間</t>
    </r>
    <r>
      <rPr>
        <sz val="11"/>
        <color theme="1"/>
        <rFont val="游ゴシック"/>
        <family val="3"/>
        <charset val="128"/>
        <scheme val="minor"/>
      </rPr>
      <t>収入金額はどの月も基準額（108,334）円未満である</t>
    </r>
    <rPh sb="4" eb="6">
      <t>ゴウケイ</t>
    </rPh>
    <rPh sb="7" eb="9">
      <t>ゲッカン</t>
    </rPh>
    <rPh sb="9" eb="11">
      <t>シュウニュウ</t>
    </rPh>
    <rPh sb="11" eb="13">
      <t>キンガク</t>
    </rPh>
    <rPh sb="16" eb="17">
      <t>ツキ</t>
    </rPh>
    <rPh sb="18" eb="20">
      <t>キジュン</t>
    </rPh>
    <rPh sb="20" eb="21">
      <t>ガク</t>
    </rPh>
    <rPh sb="30" eb="31">
      <t>エン</t>
    </rPh>
    <rPh sb="31" eb="33">
      <t>ミマン</t>
    </rPh>
    <phoneticPr fontId="1"/>
  </si>
  <si>
    <r>
      <t>「株式収入」及び「FX収入」の合計の</t>
    </r>
    <r>
      <rPr>
        <u val="double"/>
        <sz val="11"/>
        <color theme="1"/>
        <rFont val="游ゴシック"/>
        <family val="3"/>
        <charset val="128"/>
        <scheme val="minor"/>
      </rPr>
      <t>年間</t>
    </r>
    <r>
      <rPr>
        <sz val="11"/>
        <color theme="1"/>
        <rFont val="游ゴシック"/>
        <family val="2"/>
        <charset val="128"/>
        <scheme val="minor"/>
      </rPr>
      <t>収入金額
　　　　　　　　　　　　　　　　</t>
    </r>
    <r>
      <rPr>
        <sz val="10"/>
        <color theme="1"/>
        <rFont val="游ゴシック"/>
        <family val="3"/>
        <charset val="128"/>
        <scheme val="minor"/>
      </rPr>
      <t>※マイナスの場合は「０」と記入のこと</t>
    </r>
    <rPh sb="1" eb="3">
      <t>カブシキ</t>
    </rPh>
    <rPh sb="3" eb="5">
      <t>シュウニュウ</t>
    </rPh>
    <rPh sb="6" eb="7">
      <t>オヨ</t>
    </rPh>
    <rPh sb="11" eb="13">
      <t>シュウニュウ</t>
    </rPh>
    <rPh sb="15" eb="17">
      <t>ゴウケイ</t>
    </rPh>
    <rPh sb="18" eb="20">
      <t>ネンカン</t>
    </rPh>
    <rPh sb="20" eb="22">
      <t>シュウニュウ</t>
    </rPh>
    <rPh sb="22" eb="24">
      <t>キンガク</t>
    </rPh>
    <rPh sb="47" eb="49">
      <t>バアイ</t>
    </rPh>
    <rPh sb="54" eb="56">
      <t>キニュウ</t>
    </rPh>
    <phoneticPr fontId="1"/>
  </si>
  <si>
    <t>　必要経費として認められる経費は税法上の取扱いとは異なりますので、別添の「必要経費の取扱について」でご確認下さい。</t>
    <rPh sb="1" eb="3">
      <t>ヒツヨウ</t>
    </rPh>
    <rPh sb="3" eb="5">
      <t>ケイヒ</t>
    </rPh>
    <rPh sb="8" eb="9">
      <t>ミト</t>
    </rPh>
    <rPh sb="13" eb="15">
      <t>ケイヒ</t>
    </rPh>
    <rPh sb="16" eb="19">
      <t>ゼイホウジョウ</t>
    </rPh>
    <rPh sb="20" eb="22">
      <t>トリアツカ</t>
    </rPh>
    <rPh sb="25" eb="26">
      <t>コト</t>
    </rPh>
    <rPh sb="33" eb="35">
      <t>ベッテン</t>
    </rPh>
    <rPh sb="37" eb="39">
      <t>ヒツヨウ</t>
    </rPh>
    <rPh sb="39" eb="41">
      <t>ケイヒ</t>
    </rPh>
    <rPh sb="42" eb="44">
      <t>トリアツカ</t>
    </rPh>
    <rPh sb="51" eb="54">
      <t>カクニンクダ</t>
    </rPh>
    <phoneticPr fontId="1"/>
  </si>
  <si>
    <r>
      <t>＜事業所得＞　◎</t>
    </r>
    <r>
      <rPr>
        <b/>
        <u/>
        <sz val="11"/>
        <color theme="1"/>
        <rFont val="游ゴシック"/>
        <family val="3"/>
        <charset val="128"/>
        <scheme val="minor"/>
      </rPr>
      <t>税務署に提出済みの確定申告書類のうち「収支内訳書（一般用）」を転記してください。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6">
      <t>イッパンヨウ</t>
    </rPh>
    <rPh sb="39" eb="41">
      <t>テンキ</t>
    </rPh>
    <phoneticPr fontId="1"/>
  </si>
  <si>
    <r>
      <t>＜事業所得以外の収入＞　◎</t>
    </r>
    <r>
      <rPr>
        <b/>
        <u/>
        <sz val="11"/>
        <color theme="1"/>
        <rFont val="游ゴシック"/>
        <family val="3"/>
        <charset val="128"/>
        <scheme val="minor"/>
      </rPr>
      <t>「令和４年分源泉徴収票」等を参照し、入力してください。</t>
    </r>
    <rPh sb="1" eb="3">
      <t>ジギョウ</t>
    </rPh>
    <rPh sb="3" eb="5">
      <t>ショトク</t>
    </rPh>
    <rPh sb="5" eb="7">
      <t>イガイ</t>
    </rPh>
    <rPh sb="8" eb="10">
      <t>シュウニュウ</t>
    </rPh>
    <rPh sb="14" eb="16">
      <t>レイワ</t>
    </rPh>
    <rPh sb="17" eb="19">
      <t>ネンブン</t>
    </rPh>
    <rPh sb="19" eb="21">
      <t>ゲンセン</t>
    </rPh>
    <rPh sb="21" eb="24">
      <t>チョウシュウヒョウ</t>
    </rPh>
    <rPh sb="25" eb="26">
      <t>トウ</t>
    </rPh>
    <rPh sb="27" eb="29">
      <t>サンショウ</t>
    </rPh>
    <rPh sb="31" eb="33">
      <t>ニュウリョク</t>
    </rPh>
    <phoneticPr fontId="1"/>
  </si>
  <si>
    <r>
      <rPr>
        <b/>
        <sz val="11"/>
        <color theme="1"/>
        <rFont val="游ゴシック"/>
        <family val="3"/>
        <charset val="128"/>
        <scheme val="minor"/>
      </rPr>
      <t>◎</t>
    </r>
    <r>
      <rPr>
        <b/>
        <u/>
        <sz val="11"/>
        <color theme="1"/>
        <rFont val="游ゴシック"/>
        <family val="3"/>
        <charset val="128"/>
        <scheme val="minor"/>
      </rPr>
      <t>「株式収入」・「FX収入」がある方は以下の項目にも回答してください。「令和４年分年間取引報告書」等を参照し、入力してください。</t>
    </r>
    <rPh sb="2" eb="4">
      <t>カブシキ</t>
    </rPh>
    <rPh sb="4" eb="6">
      <t>シュウニュウ</t>
    </rPh>
    <rPh sb="11" eb="13">
      <t>シュウニュウ</t>
    </rPh>
    <rPh sb="17" eb="18">
      <t>カタ</t>
    </rPh>
    <rPh sb="19" eb="21">
      <t>イカ</t>
    </rPh>
    <rPh sb="22" eb="24">
      <t>コウモク</t>
    </rPh>
    <rPh sb="26" eb="28">
      <t>カイトウ</t>
    </rPh>
    <rPh sb="36" eb="38">
      <t>レイワ</t>
    </rPh>
    <rPh sb="39" eb="40">
      <t>ネン</t>
    </rPh>
    <rPh sb="40" eb="41">
      <t>ブン</t>
    </rPh>
    <rPh sb="41" eb="43">
      <t>ネンカン</t>
    </rPh>
    <rPh sb="43" eb="45">
      <t>トリヒキ</t>
    </rPh>
    <rPh sb="45" eb="48">
      <t>ホウコクショ</t>
    </rPh>
    <rPh sb="49" eb="50">
      <t>トウ</t>
    </rPh>
    <rPh sb="51" eb="53">
      <t>サンショウ</t>
    </rPh>
    <rPh sb="55" eb="57">
      <t>ニュウリョク</t>
    </rPh>
    <phoneticPr fontId="1"/>
  </si>
  <si>
    <r>
      <t>●令和４年中の総収入(F)が130万円(※)以上または「株式収入」・「FX収入」</t>
    </r>
    <r>
      <rPr>
        <sz val="11"/>
        <color theme="1"/>
        <rFont val="游ゴシック"/>
        <family val="3"/>
        <charset val="128"/>
        <scheme val="minor"/>
      </rPr>
      <t>がある方で、それらの合計の月額収入がどの月も基準額（108,334円）未満でない場合は、</t>
    </r>
    <rPh sb="1" eb="3">
      <t>レイワ</t>
    </rPh>
    <rPh sb="4" eb="5">
      <t>ネン</t>
    </rPh>
    <rPh sb="5" eb="6">
      <t>チュウ</t>
    </rPh>
    <rPh sb="7" eb="10">
      <t>ソウシュウニュウ</t>
    </rPh>
    <rPh sb="50" eb="52">
      <t>ゴウケイ</t>
    </rPh>
    <rPh sb="53" eb="55">
      <t>ゲツガク</t>
    </rPh>
    <rPh sb="55" eb="57">
      <t>シュウニュウ</t>
    </rPh>
    <rPh sb="62" eb="64">
      <t>キジュン</t>
    </rPh>
    <rPh sb="64" eb="65">
      <t>ガク</t>
    </rPh>
    <phoneticPr fontId="1"/>
  </si>
  <si>
    <t>●令和３年１月１日以後の事業所得等については、必要経費の判断基準が改正されています。（参照：「必要経費の取扱について」）</t>
    <phoneticPr fontId="1"/>
  </si>
  <si>
    <r>
      <t>●また、</t>
    </r>
    <r>
      <rPr>
        <u/>
        <sz val="11"/>
        <color theme="1"/>
        <rFont val="游ゴシック"/>
        <family val="3"/>
        <charset val="128"/>
        <scheme val="minor"/>
      </rPr>
      <t>後日実施する扶養手当事後確認調査、被扶養者資格確認調査〔検認〕時に本セルフチェックの根拠書類となる確定申告書の写し等のご提出をお願いします。</t>
    </r>
    <rPh sb="22" eb="24">
      <t>フヨウ</t>
    </rPh>
    <rPh sb="37" eb="38">
      <t>ホン</t>
    </rPh>
    <rPh sb="46" eb="48">
      <t>コンキョ</t>
    </rPh>
    <rPh sb="48" eb="50">
      <t>ショルイ</t>
    </rPh>
    <rPh sb="68" eb="69">
      <t>ネガ</t>
    </rPh>
    <phoneticPr fontId="1"/>
  </si>
  <si>
    <r>
      <t>＜事業所得＞　◎</t>
    </r>
    <r>
      <rPr>
        <b/>
        <u/>
        <sz val="11"/>
        <color theme="1"/>
        <rFont val="游ゴシック"/>
        <family val="3"/>
        <charset val="128"/>
        <scheme val="minor"/>
      </rPr>
      <t>税務署に提出済みの確定申告書類のうち「収支内訳書（農業所得用）」を転記してください。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5">
      <t>ノウギョウ</t>
    </rPh>
    <rPh sb="35" eb="37">
      <t>ショトク</t>
    </rPh>
    <rPh sb="37" eb="38">
      <t>ヨウ</t>
    </rPh>
    <rPh sb="41" eb="43">
      <t>テンキ</t>
    </rPh>
    <phoneticPr fontId="1"/>
  </si>
  <si>
    <r>
      <t>＜事業所得＞　◎</t>
    </r>
    <r>
      <rPr>
        <b/>
        <u/>
        <sz val="11"/>
        <color theme="1"/>
        <rFont val="游ゴシック"/>
        <family val="3"/>
        <charset val="128"/>
        <scheme val="minor"/>
      </rPr>
      <t>税務署に提出済みの確定申告書類のうち「収支内訳書（不動産所得用）」を転記してください。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6">
      <t>フドウサン</t>
    </rPh>
    <rPh sb="36" eb="38">
      <t>ショトク</t>
    </rPh>
    <rPh sb="38" eb="39">
      <t>ヨウ</t>
    </rPh>
    <rPh sb="42" eb="44">
      <t>テンキ</t>
    </rPh>
    <phoneticPr fontId="1"/>
  </si>
  <si>
    <r>
      <t>＜事業所得＞　◎</t>
    </r>
    <r>
      <rPr>
        <b/>
        <u/>
        <sz val="11"/>
        <color theme="1"/>
        <rFont val="游ゴシック"/>
        <family val="3"/>
        <charset val="128"/>
        <scheme val="minor"/>
      </rPr>
      <t>税務署に提出済みの確定申告書類のうち「青色申告決算書（一般用）」を転記してください。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8">
      <t>イッパンヨウ</t>
    </rPh>
    <rPh sb="41" eb="43">
      <t>テンキ</t>
    </rPh>
    <phoneticPr fontId="1"/>
  </si>
  <si>
    <r>
      <t>＜事業所得＞　◎</t>
    </r>
    <r>
      <rPr>
        <b/>
        <u/>
        <sz val="11"/>
        <color theme="1"/>
        <rFont val="游ゴシック"/>
        <family val="3"/>
        <charset val="128"/>
        <scheme val="minor"/>
      </rPr>
      <t>税務署に提出済みの確定申告書類のうち「青色申告決算書（不動産所得用）」を転記してください。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8">
      <t>フドウサン</t>
    </rPh>
    <rPh sb="38" eb="40">
      <t>ショトク</t>
    </rPh>
    <rPh sb="40" eb="41">
      <t>ヨウ</t>
    </rPh>
    <rPh sb="44" eb="46">
      <t>テンキ</t>
    </rPh>
    <phoneticPr fontId="1"/>
  </si>
  <si>
    <t>　本セルフチェック時に、職員において扶養親族の収入の種類及びその金額について、確実にご確認いただくようお願いします。</t>
    <rPh sb="1" eb="2">
      <t>ホン</t>
    </rPh>
    <rPh sb="9" eb="10">
      <t>ジ</t>
    </rPh>
    <rPh sb="12" eb="14">
      <t>ショクイン</t>
    </rPh>
    <rPh sb="18" eb="20">
      <t>フヨウ</t>
    </rPh>
    <rPh sb="20" eb="22">
      <t>シンゾク</t>
    </rPh>
    <rPh sb="23" eb="25">
      <t>シュウニュウ</t>
    </rPh>
    <rPh sb="26" eb="28">
      <t>シュルイ</t>
    </rPh>
    <rPh sb="28" eb="29">
      <t>オヨ</t>
    </rPh>
    <rPh sb="32" eb="34">
      <t>キンガク</t>
    </rPh>
    <rPh sb="39" eb="41">
      <t>カクジツ</t>
    </rPh>
    <rPh sb="43" eb="45">
      <t>カクニン</t>
    </rPh>
    <rPh sb="52" eb="53">
      <t>ネガ</t>
    </rPh>
    <phoneticPr fontId="1"/>
  </si>
  <si>
    <r>
      <t>　その際に要件を満たしていないことが判明した場合は、扶養手当・共済被扶養者認定ともに</t>
    </r>
    <r>
      <rPr>
        <sz val="11"/>
        <color rgb="FFFF0000"/>
        <rFont val="游ゴシック"/>
        <family val="3"/>
        <charset val="128"/>
        <scheme val="minor"/>
      </rPr>
      <t>長期間</t>
    </r>
    <r>
      <rPr>
        <sz val="11"/>
        <color theme="1"/>
        <rFont val="游ゴシック"/>
        <family val="3"/>
        <charset val="128"/>
        <scheme val="minor"/>
      </rPr>
      <t>遡及して取り消すこととなり、</t>
    </r>
    <r>
      <rPr>
        <sz val="11"/>
        <color rgb="FFFF0000"/>
        <rFont val="游ゴシック"/>
        <family val="3"/>
        <charset val="128"/>
        <scheme val="minor"/>
      </rPr>
      <t>多額の</t>
    </r>
    <r>
      <rPr>
        <sz val="11"/>
        <color theme="1"/>
        <rFont val="游ゴシック"/>
        <family val="3"/>
        <charset val="128"/>
        <scheme val="minor"/>
      </rPr>
      <t>手当や医療費の返還が発生しますのでご注意ください。</t>
    </r>
    <rPh sb="42" eb="45">
      <t>チョウキカン</t>
    </rPh>
    <rPh sb="59" eb="61">
      <t>タガク</t>
    </rPh>
    <phoneticPr fontId="1"/>
  </si>
  <si>
    <t>職員（組合員）氏名</t>
    <rPh sb="0" eb="2">
      <t>ショクイン</t>
    </rPh>
    <rPh sb="3" eb="6">
      <t>クミアイイン</t>
    </rPh>
    <rPh sb="7" eb="9">
      <t>シメイ</t>
    </rPh>
    <phoneticPr fontId="1"/>
  </si>
  <si>
    <r>
      <t>組合員番号</t>
    </r>
    <r>
      <rPr>
        <sz val="9"/>
        <color theme="1"/>
        <rFont val="游ゴシック"/>
        <family val="3"/>
        <charset val="128"/>
        <scheme val="minor"/>
      </rPr>
      <t>（職員番号でも可・右詰）</t>
    </r>
    <rPh sb="0" eb="3">
      <t>クミアイイン</t>
    </rPh>
    <rPh sb="3" eb="5">
      <t>バンゴウ</t>
    </rPh>
    <rPh sb="6" eb="8">
      <t>ショクイン</t>
    </rPh>
    <rPh sb="8" eb="10">
      <t>バンゴウ</t>
    </rPh>
    <rPh sb="12" eb="13">
      <t>カ</t>
    </rPh>
    <rPh sb="14" eb="16">
      <t>ミギヅメ</t>
    </rPh>
    <phoneticPr fontId="1"/>
  </si>
  <si>
    <t>扶養親族（被扶養者）の事業等の内容</t>
    <rPh sb="0" eb="2">
      <t>フヨウ</t>
    </rPh>
    <rPh sb="2" eb="4">
      <t>シンゾク</t>
    </rPh>
    <rPh sb="5" eb="9">
      <t>ヒフヨウシャ</t>
    </rPh>
    <rPh sb="11" eb="13">
      <t>ジギョウ</t>
    </rPh>
    <rPh sb="13" eb="14">
      <t>トウ</t>
    </rPh>
    <rPh sb="15" eb="17">
      <t>ナイヨウ</t>
    </rPh>
    <phoneticPr fontId="1"/>
  </si>
  <si>
    <r>
      <rPr>
        <sz val="11"/>
        <color theme="1"/>
        <rFont val="游ゴシック"/>
        <family val="3"/>
        <charset val="128"/>
        <scheme val="minor"/>
      </rPr>
      <t>　その際に要件を満たしていないことが判明した場合は、扶養手当・共済被扶養者認定ともに</t>
    </r>
    <r>
      <rPr>
        <sz val="11"/>
        <color rgb="FFFF0000"/>
        <rFont val="游ゴシック"/>
        <family val="3"/>
        <charset val="128"/>
        <scheme val="minor"/>
      </rPr>
      <t>長期間</t>
    </r>
    <r>
      <rPr>
        <sz val="11"/>
        <color theme="1"/>
        <rFont val="游ゴシック"/>
        <family val="3"/>
        <charset val="128"/>
        <scheme val="minor"/>
      </rPr>
      <t>遡及して取り消すこととなり、</t>
    </r>
    <r>
      <rPr>
        <sz val="11"/>
        <color rgb="FFFF0000"/>
        <rFont val="游ゴシック"/>
        <family val="3"/>
        <charset val="128"/>
        <scheme val="minor"/>
      </rPr>
      <t>多額の</t>
    </r>
    <r>
      <rPr>
        <sz val="11"/>
        <color theme="1"/>
        <rFont val="游ゴシック"/>
        <family val="3"/>
        <charset val="128"/>
        <scheme val="minor"/>
      </rPr>
      <t>手当や医療費の返還が発生しますのでご注意ください。</t>
    </r>
    <rPh sb="42" eb="45">
      <t>チョウキカン</t>
    </rPh>
    <rPh sb="59" eb="61">
      <t>タガク</t>
    </rPh>
    <phoneticPr fontId="1"/>
  </si>
  <si>
    <r>
      <t>＜事業所得＞　◎</t>
    </r>
    <r>
      <rPr>
        <b/>
        <u/>
        <sz val="11"/>
        <color theme="1"/>
        <rFont val="游ゴシック"/>
        <family val="3"/>
        <charset val="128"/>
        <scheme val="minor"/>
      </rPr>
      <t>税務署に提出済みの確定申告書類のうち「青色申告決算書（農業所得用）」を転記してください。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7">
      <t>ノウギョウ</t>
    </rPh>
    <rPh sb="37" eb="39">
      <t>ショトク</t>
    </rPh>
    <rPh sb="39" eb="40">
      <t>ヨウ</t>
    </rPh>
    <rPh sb="43" eb="45">
      <t>テンキ</t>
    </rPh>
    <phoneticPr fontId="1"/>
  </si>
  <si>
    <t>小作料・賃借料</t>
    <rPh sb="0" eb="3">
      <t>コサクリョウ</t>
    </rPh>
    <rPh sb="4" eb="7">
      <t>チンシャクリョウ</t>
    </rPh>
    <phoneticPr fontId="1"/>
  </si>
  <si>
    <t>農産物以外
の棚卸高</t>
    <rPh sb="0" eb="3">
      <t>ノウサンブツ</t>
    </rPh>
    <rPh sb="3" eb="5">
      <t>イガイ</t>
    </rPh>
    <rPh sb="7" eb="9">
      <t>タナオロシ</t>
    </rPh>
    <rPh sb="9" eb="10">
      <t>ダカ</t>
    </rPh>
    <phoneticPr fontId="1"/>
  </si>
  <si>
    <t>名義書換料・その他</t>
    <rPh sb="0" eb="2">
      <t>メイギ</t>
    </rPh>
    <rPh sb="2" eb="4">
      <t>カキカエ</t>
    </rPh>
    <rPh sb="4" eb="5">
      <t>リョウ</t>
    </rPh>
    <rPh sb="8" eb="9">
      <t>タ</t>
    </rPh>
    <phoneticPr fontId="1"/>
  </si>
  <si>
    <t>　扶養手当及び地方職員共済組合の被扶養者認定が取消となる可能性があります。所属所人事担当者へご連絡ください。</t>
    <rPh sb="37" eb="39">
      <t>ショゾク</t>
    </rPh>
    <rPh sb="39" eb="40">
      <t>ショ</t>
    </rPh>
    <rPh sb="40" eb="42">
      <t>ジンジ</t>
    </rPh>
    <rPh sb="42" eb="45">
      <t>タントウシャ</t>
    </rPh>
    <phoneticPr fontId="1"/>
  </si>
  <si>
    <t>　(※)障害を支給事由とする年金受給者又は60歳以上の被扶養者にあっては180万円</t>
    <rPh sb="4" eb="6">
      <t>ショウガイ</t>
    </rPh>
    <rPh sb="7" eb="9">
      <t>シキュウ</t>
    </rPh>
    <rPh sb="9" eb="11">
      <t>ジユウ</t>
    </rPh>
    <rPh sb="14" eb="16">
      <t>ネンキン</t>
    </rPh>
    <rPh sb="16" eb="19">
      <t>ジュキュウシャ</t>
    </rPh>
    <rPh sb="19" eb="20">
      <t>マタ</t>
    </rPh>
    <rPh sb="23" eb="26">
      <t>サイイジョウ</t>
    </rPh>
    <rPh sb="27" eb="31">
      <t>ヒフヨウシャ</t>
    </rPh>
    <rPh sb="39" eb="41">
      <t>マンエン</t>
    </rPh>
    <phoneticPr fontId="1"/>
  </si>
  <si>
    <t>　(※)障害を支給事由とする年金受給者又は60歳以上の被扶養者にあっては180万円</t>
    <rPh sb="4" eb="6">
      <t>ショウガイ</t>
    </rPh>
    <rPh sb="7" eb="9">
      <t>シキュウ</t>
    </rPh>
    <rPh sb="9" eb="11">
      <t>ジユウ</t>
    </rPh>
    <rPh sb="14" eb="16">
      <t>ネンキン</t>
    </rPh>
    <rPh sb="16" eb="19">
      <t>ジュキュウシャ</t>
    </rPh>
    <rPh sb="19" eb="20">
      <t>マタ</t>
    </rPh>
    <rPh sb="23" eb="26">
      <t>サイイジョウ</t>
    </rPh>
    <rPh sb="27" eb="31">
      <t>ヒフヨウシャ</t>
    </rPh>
    <rPh sb="39" eb="40">
      <t>マン</t>
    </rPh>
    <rPh sb="40" eb="4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</si>
</sst>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u/>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u val="double"/>
      <sz val="11"/>
      <color theme="1"/>
      <name val="游ゴシック"/>
      <family val="3"/>
      <charset val="128"/>
      <scheme val="minor"/>
    </font>
    <font>
      <u/>
      <sz val="11"/>
      <color theme="1"/>
      <name val="游ゴシック"/>
      <family val="3"/>
      <charset val="128"/>
      <scheme val="minor"/>
    </font>
    <font>
      <sz val="11"/>
      <color rgb="FFFF0000"/>
      <name val="游ゴシック"/>
      <family val="3"/>
      <charset val="128"/>
      <scheme val="minor"/>
    </font>
    <font>
      <sz val="10"/>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FFFF"/>
        <bgColor indexed="64"/>
      </patternFill>
    </fill>
    <fill>
      <patternFill patternType="solid">
        <fgColor rgb="FFFFDDFF"/>
        <bgColor indexed="64"/>
      </patternFill>
    </fill>
  </fills>
  <borders count="1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bottom/>
      <diagonal/>
    </border>
    <border>
      <left style="medium">
        <color indexed="64"/>
      </left>
      <right/>
      <top style="double">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thin">
        <color indexed="64"/>
      </left>
      <right/>
      <top style="dotted">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double">
        <color indexed="64"/>
      </top>
      <bottom style="double">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top style="dotted">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tted">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auto="1"/>
      </right>
      <top/>
      <bottom/>
      <diagonal/>
    </border>
    <border>
      <left/>
      <right style="double">
        <color auto="1"/>
      </right>
      <top style="double">
        <color indexed="64"/>
      </top>
      <bottom style="double">
        <color indexed="64"/>
      </bottom>
      <diagonal/>
    </border>
    <border>
      <left/>
      <right/>
      <top style="double">
        <color indexed="64"/>
      </top>
      <bottom/>
      <diagonal/>
    </border>
    <border>
      <left/>
      <right style="double">
        <color auto="1"/>
      </right>
      <top style="thin">
        <color indexed="64"/>
      </top>
      <bottom style="double">
        <color indexed="64"/>
      </bottom>
      <diagonal/>
    </border>
    <border>
      <left style="dotted">
        <color indexed="64"/>
      </left>
      <right/>
      <top style="double">
        <color indexed="64"/>
      </top>
      <bottom style="double">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auto="1"/>
      </right>
      <top style="double">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ouble">
        <color auto="1"/>
      </right>
      <top style="thin">
        <color indexed="64"/>
      </top>
      <bottom style="thin">
        <color indexed="64"/>
      </bottom>
      <diagonal/>
    </border>
    <border>
      <left/>
      <right style="dotted">
        <color indexed="64"/>
      </right>
      <top style="thin">
        <color indexed="64"/>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bottom style="double">
        <color indexed="64"/>
      </bottom>
      <diagonal/>
    </border>
    <border>
      <left style="dotted">
        <color indexed="64"/>
      </left>
      <right/>
      <top style="thin">
        <color indexed="64"/>
      </top>
      <bottom style="thin">
        <color indexed="64"/>
      </bottom>
      <diagonal/>
    </border>
    <border>
      <left style="double">
        <color auto="1"/>
      </left>
      <right style="thin">
        <color indexed="64"/>
      </right>
      <top style="double">
        <color indexed="64"/>
      </top>
      <bottom style="thin">
        <color indexed="64"/>
      </bottom>
      <diagonal/>
    </border>
    <border>
      <left/>
      <right style="dotted">
        <color indexed="64"/>
      </right>
      <top style="double">
        <color indexed="64"/>
      </top>
      <bottom style="double">
        <color indexed="64"/>
      </bottom>
      <diagonal/>
    </border>
    <border>
      <left style="double">
        <color auto="1"/>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bottom style="double">
        <color indexed="64"/>
      </bottom>
      <diagonal/>
    </border>
    <border>
      <left style="double">
        <color indexed="64"/>
      </left>
      <right/>
      <top/>
      <bottom/>
      <diagonal/>
    </border>
    <border>
      <left/>
      <right/>
      <top style="medium">
        <color indexed="64"/>
      </top>
      <bottom style="dotted">
        <color indexed="64"/>
      </bottom>
      <diagonal/>
    </border>
    <border>
      <left/>
      <right style="thin">
        <color indexed="64"/>
      </right>
      <top style="medium">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486">
    <xf numFmtId="0" fontId="0" fillId="0" borderId="0" xfId="0">
      <alignment vertical="center"/>
    </xf>
    <xf numFmtId="0" fontId="0" fillId="0" borderId="20" xfId="0" applyBorder="1" applyAlignment="1">
      <alignment vertical="center" shrinkToFit="1"/>
    </xf>
    <xf numFmtId="0" fontId="0" fillId="2" borderId="14" xfId="0" applyFill="1" applyBorder="1" applyAlignment="1">
      <alignment horizontal="center" vertical="center" shrinkToFit="1"/>
    </xf>
    <xf numFmtId="0" fontId="0" fillId="0" borderId="23" xfId="0" applyBorder="1" applyAlignment="1">
      <alignment vertical="center" shrinkToFit="1"/>
    </xf>
    <xf numFmtId="0" fontId="0" fillId="2" borderId="14" xfId="0" applyFill="1" applyBorder="1" applyAlignment="1">
      <alignment horizontal="center" vertical="center" shrinkToFit="1"/>
    </xf>
    <xf numFmtId="0" fontId="0" fillId="0" borderId="21" xfId="0" applyBorder="1" applyAlignment="1">
      <alignment vertical="center" shrinkToFit="1"/>
    </xf>
    <xf numFmtId="0" fontId="0" fillId="2" borderId="4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92" xfId="0" applyBorder="1" applyAlignment="1">
      <alignment horizontal="center" vertical="center"/>
    </xf>
    <xf numFmtId="0" fontId="0" fillId="0" borderId="7" xfId="0" applyBorder="1" applyAlignment="1">
      <alignment horizontal="center" vertical="center"/>
    </xf>
    <xf numFmtId="0" fontId="0" fillId="0" borderId="94" xfId="0" applyBorder="1" applyAlignment="1">
      <alignment vertical="center" shrinkToFit="1"/>
    </xf>
    <xf numFmtId="0" fontId="0" fillId="4" borderId="39"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42" xfId="0" applyFill="1" applyBorder="1" applyAlignment="1">
      <alignment horizontal="center" vertical="center" shrinkToFit="1"/>
    </xf>
    <xf numFmtId="0" fontId="0" fillId="4" borderId="37" xfId="0" applyFill="1" applyBorder="1" applyAlignment="1">
      <alignment horizontal="center" vertical="center" shrinkToFit="1"/>
    </xf>
    <xf numFmtId="0" fontId="0" fillId="4" borderId="52" xfId="0" applyFill="1" applyBorder="1" applyAlignment="1">
      <alignment horizontal="center" vertical="center" shrinkToFit="1"/>
    </xf>
    <xf numFmtId="0" fontId="0" fillId="4" borderId="54"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41" xfId="0" applyFill="1" applyBorder="1" applyAlignment="1">
      <alignment horizontal="center" vertical="center" shrinkToFit="1"/>
    </xf>
    <xf numFmtId="0" fontId="0" fillId="4" borderId="43" xfId="0" applyFill="1" applyBorder="1" applyAlignment="1">
      <alignment horizontal="center" vertical="center" shrinkToFit="1"/>
    </xf>
    <xf numFmtId="49" fontId="0" fillId="4" borderId="37" xfId="0" applyNumberFormat="1" applyFill="1" applyBorder="1" applyAlignment="1">
      <alignment horizontal="center" vertical="center" shrinkToFit="1"/>
    </xf>
    <xf numFmtId="0" fontId="0" fillId="4" borderId="79" xfId="0" applyFill="1" applyBorder="1" applyAlignment="1">
      <alignment horizontal="center" vertical="center" shrinkToFit="1"/>
    </xf>
    <xf numFmtId="0" fontId="0" fillId="4" borderId="74" xfId="0" applyFill="1" applyBorder="1" applyAlignment="1">
      <alignment horizontal="center" vertical="center" shrinkToFit="1"/>
    </xf>
    <xf numFmtId="0" fontId="0" fillId="4" borderId="35" xfId="0" applyFill="1" applyBorder="1" applyAlignment="1">
      <alignment horizontal="center" vertical="center" shrinkToFit="1"/>
    </xf>
    <xf numFmtId="49" fontId="0" fillId="4" borderId="1" xfId="0" applyNumberFormat="1" applyFill="1" applyBorder="1" applyAlignment="1">
      <alignment horizontal="center" vertical="center"/>
    </xf>
    <xf numFmtId="0" fontId="0" fillId="4" borderId="2" xfId="0" applyFill="1" applyBorder="1" applyAlignment="1">
      <alignment vertical="center" shrinkToFit="1"/>
    </xf>
    <xf numFmtId="0" fontId="0" fillId="4" borderId="100" xfId="0" applyFill="1" applyBorder="1" applyAlignment="1">
      <alignment horizontal="center" vertical="center" shrinkToFit="1"/>
    </xf>
    <xf numFmtId="0" fontId="0" fillId="4" borderId="104" xfId="0" applyFill="1" applyBorder="1" applyAlignment="1">
      <alignment horizontal="center" vertical="center" shrinkToFit="1"/>
    </xf>
    <xf numFmtId="0" fontId="0" fillId="4" borderId="105" xfId="0" applyFill="1" applyBorder="1" applyAlignment="1">
      <alignment horizontal="center" vertical="center" shrinkToFit="1"/>
    </xf>
    <xf numFmtId="49" fontId="0" fillId="4" borderId="107" xfId="0" applyNumberFormat="1" applyFill="1" applyBorder="1" applyAlignment="1">
      <alignment horizontal="center" vertical="center"/>
    </xf>
    <xf numFmtId="38" fontId="0" fillId="4" borderId="100" xfId="1" applyFont="1" applyFill="1" applyBorder="1" applyAlignment="1">
      <alignment horizontal="center" vertical="center" shrinkToFit="1"/>
    </xf>
    <xf numFmtId="38" fontId="0" fillId="4" borderId="57" xfId="1" applyFont="1" applyFill="1" applyBorder="1" applyAlignment="1">
      <alignment horizontal="center" vertical="center" shrinkToFit="1"/>
    </xf>
    <xf numFmtId="0" fontId="0" fillId="3" borderId="0" xfId="0" applyFill="1" applyBorder="1" applyAlignment="1">
      <alignment horizontal="right" vertical="center" shrinkToFit="1"/>
    </xf>
    <xf numFmtId="0" fontId="0" fillId="3" borderId="0" xfId="0" applyFill="1" applyBorder="1" applyAlignment="1">
      <alignment horizontal="left" vertical="center" shrinkToFit="1"/>
    </xf>
    <xf numFmtId="0" fontId="0" fillId="4" borderId="14" xfId="0" applyFill="1" applyBorder="1" applyAlignment="1">
      <alignment horizontal="center" vertical="center" shrinkToFit="1"/>
    </xf>
    <xf numFmtId="0" fontId="0" fillId="4" borderId="38" xfId="0" applyFill="1" applyBorder="1" applyAlignment="1">
      <alignment horizontal="center" vertical="center" shrinkToFit="1"/>
    </xf>
    <xf numFmtId="0" fontId="0" fillId="3" borderId="0" xfId="0" applyFill="1">
      <alignment vertical="center"/>
    </xf>
    <xf numFmtId="0" fontId="0" fillId="3" borderId="0" xfId="0" applyFont="1" applyFill="1">
      <alignment vertical="center"/>
    </xf>
    <xf numFmtId="0" fontId="5" fillId="3" borderId="0" xfId="0" applyFont="1" applyFill="1">
      <alignment vertical="center"/>
    </xf>
    <xf numFmtId="0" fontId="0" fillId="3" borderId="0" xfId="0" applyFill="1" applyBorder="1">
      <alignment vertical="center"/>
    </xf>
    <xf numFmtId="0" fontId="0" fillId="3" borderId="66" xfId="0" applyFill="1" applyBorder="1">
      <alignment vertical="center"/>
    </xf>
    <xf numFmtId="0" fontId="2" fillId="3" borderId="0" xfId="0" applyFont="1" applyFill="1" applyAlignment="1">
      <alignment horizontal="left" vertical="center"/>
    </xf>
    <xf numFmtId="0" fontId="2" fillId="3" borderId="0" xfId="0" applyFont="1" applyFill="1">
      <alignment vertical="center"/>
    </xf>
    <xf numFmtId="0" fontId="0" fillId="3" borderId="0" xfId="0" applyFill="1" applyBorder="1" applyAlignment="1">
      <alignment horizontal="center" vertical="center"/>
    </xf>
    <xf numFmtId="0" fontId="0" fillId="3" borderId="0" xfId="0" applyFill="1" applyAlignment="1">
      <alignment horizontal="center" vertical="center"/>
    </xf>
    <xf numFmtId="0" fontId="0" fillId="3" borderId="0" xfId="0" applyFont="1" applyFill="1" applyBorder="1" applyAlignment="1">
      <alignment horizontal="left" vertical="center"/>
    </xf>
    <xf numFmtId="0" fontId="0" fillId="3" borderId="0" xfId="0" applyFill="1" applyBorder="1" applyAlignment="1">
      <alignment horizontal="center" vertical="center" textRotation="255" shrinkToFit="1"/>
    </xf>
    <xf numFmtId="0" fontId="0" fillId="3" borderId="0" xfId="0" applyFill="1" applyBorder="1" applyAlignment="1">
      <alignment horizontal="center" vertical="center" shrinkToFit="1"/>
    </xf>
    <xf numFmtId="0" fontId="0" fillId="3" borderId="117" xfId="0" applyFill="1" applyBorder="1">
      <alignment vertical="center"/>
    </xf>
    <xf numFmtId="0" fontId="5" fillId="3" borderId="0" xfId="0" applyFont="1" applyFill="1" applyBorder="1" applyAlignment="1">
      <alignment horizontal="left" vertical="center"/>
    </xf>
    <xf numFmtId="0" fontId="0" fillId="3" borderId="115" xfId="0" applyFill="1" applyBorder="1">
      <alignment vertical="center"/>
    </xf>
    <xf numFmtId="0" fontId="0" fillId="3" borderId="50" xfId="0" applyFill="1" applyBorder="1">
      <alignment vertical="center"/>
    </xf>
    <xf numFmtId="0" fontId="8" fillId="3" borderId="0" xfId="0" applyFont="1" applyFill="1" applyBorder="1" applyAlignment="1">
      <alignment horizontal="left" vertical="center"/>
    </xf>
    <xf numFmtId="0" fontId="0" fillId="3" borderId="4" xfId="0" applyFill="1" applyBorder="1">
      <alignment vertical="center"/>
    </xf>
    <xf numFmtId="0" fontId="0" fillId="3" borderId="33" xfId="0" applyFill="1" applyBorder="1">
      <alignment vertical="center"/>
    </xf>
    <xf numFmtId="0" fontId="0" fillId="3" borderId="5" xfId="0" applyFill="1" applyBorder="1">
      <alignment vertical="center"/>
    </xf>
    <xf numFmtId="0" fontId="0" fillId="3" borderId="82" xfId="0" applyFill="1" applyBorder="1">
      <alignment vertical="center"/>
    </xf>
    <xf numFmtId="0" fontId="0" fillId="3" borderId="80"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5" borderId="14" xfId="0" applyFill="1" applyBorder="1" applyAlignment="1">
      <alignment horizontal="center" vertical="center" shrinkToFit="1"/>
    </xf>
    <xf numFmtId="0" fontId="0" fillId="5" borderId="35" xfId="0" applyFill="1" applyBorder="1" applyAlignment="1">
      <alignment horizontal="center" vertical="center" shrinkToFit="1"/>
    </xf>
    <xf numFmtId="0" fontId="0" fillId="5" borderId="41" xfId="0" applyFill="1" applyBorder="1" applyAlignment="1">
      <alignment horizontal="center" vertical="center" shrinkToFit="1"/>
    </xf>
    <xf numFmtId="0" fontId="0" fillId="5" borderId="10" xfId="0" applyFill="1" applyBorder="1" applyAlignment="1">
      <alignment horizontal="center" vertical="center" shrinkToFit="1"/>
    </xf>
    <xf numFmtId="0" fontId="2" fillId="3" borderId="3" xfId="0" applyFont="1" applyFill="1" applyBorder="1">
      <alignment vertical="center"/>
    </xf>
    <xf numFmtId="0" fontId="0" fillId="5" borderId="62" xfId="0" applyFill="1" applyBorder="1" applyAlignment="1">
      <alignment horizontal="center" vertical="center" shrinkToFit="1"/>
    </xf>
    <xf numFmtId="0" fontId="0" fillId="5" borderId="14" xfId="0" applyFill="1" applyBorder="1" applyAlignment="1">
      <alignment vertical="center" shrinkToFit="1"/>
    </xf>
    <xf numFmtId="0" fontId="0" fillId="5" borderId="52" xfId="0" applyFill="1" applyBorder="1" applyAlignment="1">
      <alignment horizontal="center" vertical="center" shrinkToFit="1"/>
    </xf>
    <xf numFmtId="0" fontId="3" fillId="3" borderId="0" xfId="0" applyFont="1" applyFill="1">
      <alignment vertical="center"/>
    </xf>
    <xf numFmtId="0" fontId="0" fillId="3" borderId="0" xfId="0" applyFill="1" applyBorder="1" applyAlignment="1">
      <alignment vertical="center" shrinkToFit="1"/>
    </xf>
    <xf numFmtId="0" fontId="10" fillId="3" borderId="0" xfId="0" applyFont="1" applyFill="1" applyBorder="1" applyAlignment="1">
      <alignment horizontal="left" vertical="center"/>
    </xf>
    <xf numFmtId="0" fontId="11" fillId="3" borderId="0" xfId="0" applyFont="1" applyFill="1" applyBorder="1" applyAlignment="1">
      <alignment horizontal="left" vertical="center"/>
    </xf>
    <xf numFmtId="49" fontId="0" fillId="3" borderId="0" xfId="0" applyNumberFormat="1" applyFill="1" applyBorder="1" applyAlignment="1">
      <alignment horizontal="center" vertical="center" shrinkToFit="1"/>
    </xf>
    <xf numFmtId="0" fontId="0" fillId="5" borderId="39" xfId="0" applyFill="1" applyBorder="1" applyAlignment="1">
      <alignment horizontal="center" vertical="center" shrinkToFit="1"/>
    </xf>
    <xf numFmtId="0" fontId="0" fillId="4" borderId="135" xfId="0" applyFill="1" applyBorder="1" applyAlignment="1">
      <alignment horizontal="center" vertical="center" shrinkToFit="1"/>
    </xf>
    <xf numFmtId="0" fontId="0" fillId="4" borderId="136" xfId="0" applyFill="1" applyBorder="1" applyAlignment="1">
      <alignment horizontal="center" vertical="center" shrinkToFit="1"/>
    </xf>
    <xf numFmtId="0" fontId="0" fillId="4" borderId="134" xfId="0" applyFill="1" applyBorder="1" applyAlignment="1">
      <alignment horizontal="center" vertical="center"/>
    </xf>
    <xf numFmtId="0" fontId="0" fillId="3" borderId="11" xfId="0" applyFill="1" applyBorder="1" applyAlignment="1">
      <alignment vertical="center" shrinkToFit="1"/>
    </xf>
    <xf numFmtId="0" fontId="0" fillId="3" borderId="0" xfId="0" applyFill="1" applyBorder="1" applyAlignment="1">
      <alignment vertical="center" textRotation="255" shrinkToFit="1"/>
    </xf>
    <xf numFmtId="0" fontId="0" fillId="3" borderId="4" xfId="0" applyFill="1" applyBorder="1" applyAlignment="1">
      <alignment horizontal="center" vertical="center" textRotation="255" shrinkToFit="1"/>
    </xf>
    <xf numFmtId="0" fontId="0" fillId="3" borderId="4" xfId="0" applyFill="1" applyBorder="1" applyAlignment="1">
      <alignment horizontal="center" vertical="center" shrinkToFit="1"/>
    </xf>
    <xf numFmtId="0" fontId="0" fillId="5" borderId="17" xfId="0" applyFill="1" applyBorder="1" applyAlignment="1">
      <alignment vertical="center" shrinkToFit="1"/>
    </xf>
    <xf numFmtId="0" fontId="0" fillId="5" borderId="68" xfId="0" applyFill="1" applyBorder="1" applyAlignment="1">
      <alignment horizontal="center" vertical="center" shrinkToFit="1"/>
    </xf>
    <xf numFmtId="38" fontId="0" fillId="4" borderId="142" xfId="1" applyFont="1" applyFill="1" applyBorder="1" applyAlignment="1">
      <alignment horizontal="center" vertical="center" shrinkToFit="1"/>
    </xf>
    <xf numFmtId="0" fontId="0" fillId="4" borderId="143" xfId="0" applyFill="1" applyBorder="1" applyAlignment="1">
      <alignment horizontal="center" vertical="center" shrinkToFit="1"/>
    </xf>
    <xf numFmtId="0" fontId="0" fillId="4" borderId="145" xfId="0" applyFill="1" applyBorder="1" applyAlignment="1">
      <alignment horizontal="center" vertical="center" shrinkToFit="1"/>
    </xf>
    <xf numFmtId="0" fontId="0" fillId="4" borderId="144" xfId="0" applyFill="1" applyBorder="1" applyAlignment="1">
      <alignment horizontal="center" vertical="center" shrinkToFit="1"/>
    </xf>
    <xf numFmtId="0" fontId="0" fillId="4" borderId="147" xfId="0" applyFill="1" applyBorder="1" applyAlignment="1">
      <alignment horizontal="center" vertical="center" shrinkToFit="1"/>
    </xf>
    <xf numFmtId="38" fontId="0" fillId="4" borderId="148" xfId="1" applyFont="1" applyFill="1" applyBorder="1" applyAlignment="1">
      <alignment horizontal="center" vertical="center" shrinkToFit="1"/>
    </xf>
    <xf numFmtId="0" fontId="0" fillId="3" borderId="115" xfId="0" applyFill="1" applyBorder="1" applyAlignment="1">
      <alignment horizontal="center" vertical="center" shrinkToFit="1"/>
    </xf>
    <xf numFmtId="0" fontId="0" fillId="3" borderId="117" xfId="0" applyFill="1" applyBorder="1" applyAlignment="1">
      <alignment horizontal="center" vertical="center" shrinkToFit="1"/>
    </xf>
    <xf numFmtId="0" fontId="0" fillId="4" borderId="134" xfId="0" applyFill="1" applyBorder="1" applyAlignment="1">
      <alignment horizontal="center" vertical="center" shrinkToFit="1"/>
    </xf>
    <xf numFmtId="0" fontId="0" fillId="4" borderId="149" xfId="0" applyFill="1" applyBorder="1" applyAlignment="1">
      <alignment horizontal="center" vertical="center" shrinkToFit="1"/>
    </xf>
    <xf numFmtId="49" fontId="0" fillId="4" borderId="44" xfId="0" applyNumberFormat="1" applyFill="1" applyBorder="1" applyAlignment="1">
      <alignment horizontal="center" vertical="center" shrinkToFit="1"/>
    </xf>
    <xf numFmtId="0" fontId="0" fillId="4" borderId="151" xfId="0" applyFill="1" applyBorder="1" applyAlignment="1">
      <alignment horizontal="center" vertical="center" shrinkToFit="1"/>
    </xf>
    <xf numFmtId="0" fontId="0" fillId="4" borderId="150" xfId="0" applyFill="1" applyBorder="1" applyAlignment="1">
      <alignment horizontal="center" vertical="center" shrinkToFit="1"/>
    </xf>
    <xf numFmtId="0" fontId="0" fillId="3" borderId="82" xfId="0" applyFill="1" applyBorder="1" applyAlignment="1">
      <alignment vertical="center" textRotation="255" shrinkToFit="1"/>
    </xf>
    <xf numFmtId="0" fontId="0" fillId="3" borderId="82" xfId="0" applyFill="1" applyBorder="1" applyAlignment="1">
      <alignment vertical="center" shrinkToFit="1"/>
    </xf>
    <xf numFmtId="0" fontId="0" fillId="4" borderId="57" xfId="0" applyFill="1" applyBorder="1" applyAlignment="1">
      <alignment horizontal="center" vertical="center" shrinkToFit="1"/>
    </xf>
    <xf numFmtId="0" fontId="0" fillId="4" borderId="147" xfId="0" applyFill="1" applyBorder="1" applyAlignment="1">
      <alignment horizontal="center" vertical="center"/>
    </xf>
    <xf numFmtId="0" fontId="0" fillId="4" borderId="145" xfId="0" applyFill="1" applyBorder="1" applyAlignment="1">
      <alignment horizontal="center" vertical="center"/>
    </xf>
    <xf numFmtId="0" fontId="0" fillId="3" borderId="152" xfId="0" applyFill="1" applyBorder="1">
      <alignment vertical="center"/>
    </xf>
    <xf numFmtId="0" fontId="0" fillId="3" borderId="0" xfId="0" applyFill="1" applyBorder="1" applyAlignment="1">
      <alignment horizontal="center" vertical="center" shrinkToFit="1"/>
    </xf>
    <xf numFmtId="0" fontId="0" fillId="3" borderId="0" xfId="0" applyFill="1" applyBorder="1" applyAlignment="1">
      <alignment horizontal="left" vertical="center"/>
    </xf>
    <xf numFmtId="0" fontId="0" fillId="0" borderId="94" xfId="0" applyFill="1" applyBorder="1" applyAlignment="1">
      <alignment vertical="center" shrinkToFit="1"/>
    </xf>
    <xf numFmtId="0" fontId="0" fillId="3" borderId="82" xfId="0" applyFont="1" applyFill="1" applyBorder="1" applyAlignment="1">
      <alignment horizontal="left" vertical="center" wrapText="1"/>
    </xf>
    <xf numFmtId="0" fontId="7" fillId="3" borderId="0" xfId="0" applyFont="1" applyFill="1" applyBorder="1" applyAlignment="1">
      <alignment horizontal="left" vertical="center"/>
    </xf>
    <xf numFmtId="0" fontId="0" fillId="0" borderId="33" xfId="0" applyBorder="1" applyAlignment="1">
      <alignment horizontal="center" vertical="center"/>
    </xf>
    <xf numFmtId="49" fontId="0" fillId="0" borderId="158" xfId="0" applyNumberFormat="1" applyFont="1" applyFill="1" applyBorder="1">
      <alignment vertical="center"/>
    </xf>
    <xf numFmtId="0" fontId="0" fillId="0" borderId="159" xfId="0" applyFill="1" applyBorder="1">
      <alignment vertical="center"/>
    </xf>
    <xf numFmtId="0" fontId="0" fillId="3" borderId="159" xfId="0" applyFill="1" applyBorder="1">
      <alignment vertical="center"/>
    </xf>
    <xf numFmtId="0" fontId="0" fillId="3" borderId="160" xfId="0" applyFill="1" applyBorder="1">
      <alignment vertical="center"/>
    </xf>
    <xf numFmtId="0" fontId="5" fillId="3" borderId="161" xfId="0" applyFont="1" applyFill="1" applyBorder="1">
      <alignment vertical="center"/>
    </xf>
    <xf numFmtId="0" fontId="0" fillId="3" borderId="162" xfId="0" applyFill="1" applyBorder="1">
      <alignment vertical="center"/>
    </xf>
    <xf numFmtId="0" fontId="5" fillId="3" borderId="163" xfId="0" applyFont="1" applyFill="1" applyBorder="1">
      <alignment vertical="center"/>
    </xf>
    <xf numFmtId="0" fontId="0" fillId="3" borderId="164" xfId="0" applyFill="1" applyBorder="1">
      <alignment vertical="center"/>
    </xf>
    <xf numFmtId="0" fontId="0" fillId="3" borderId="165" xfId="0" applyFill="1" applyBorder="1">
      <alignment vertical="center"/>
    </xf>
    <xf numFmtId="0" fontId="5" fillId="3" borderId="0" xfId="0" applyFont="1" applyFill="1" applyBorder="1">
      <alignment vertical="center"/>
    </xf>
    <xf numFmtId="0" fontId="15" fillId="3" borderId="161" xfId="0" applyFont="1" applyFill="1" applyBorder="1">
      <alignment vertical="center"/>
    </xf>
    <xf numFmtId="0" fontId="0" fillId="5" borderId="42" xfId="0" applyFill="1" applyBorder="1" applyAlignment="1">
      <alignment horizontal="center" vertical="center" shrinkToFit="1"/>
    </xf>
    <xf numFmtId="38" fontId="0" fillId="4" borderId="84" xfId="1" applyFont="1" applyFill="1" applyBorder="1" applyAlignment="1">
      <alignment horizontal="center" vertical="center" shrinkToFit="1"/>
    </xf>
    <xf numFmtId="0" fontId="0" fillId="4" borderId="14" xfId="0" applyFill="1" applyBorder="1" applyAlignment="1">
      <alignment horizontal="center" vertical="center" shrinkToFit="1"/>
    </xf>
    <xf numFmtId="0" fontId="0" fillId="5" borderId="14"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42" xfId="0" applyFill="1" applyBorder="1" applyAlignment="1">
      <alignment horizontal="center" vertical="center" shrinkToFit="1"/>
    </xf>
    <xf numFmtId="0" fontId="0" fillId="5" borderId="35" xfId="0" applyFill="1" applyBorder="1" applyAlignment="1">
      <alignment horizontal="center" vertical="center" shrinkToFit="1"/>
    </xf>
    <xf numFmtId="0" fontId="0" fillId="2" borderId="14"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41"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113" xfId="0" applyFill="1" applyBorder="1" applyAlignment="1">
      <alignment horizontal="center" vertical="center" shrinkToFit="1"/>
    </xf>
    <xf numFmtId="0" fontId="0" fillId="0" borderId="121" xfId="0" applyFont="1" applyFill="1" applyBorder="1" applyAlignment="1" applyProtection="1">
      <alignment horizontal="center" vertical="center" wrapText="1"/>
      <protection locked="0"/>
    </xf>
    <xf numFmtId="0" fontId="0" fillId="0" borderId="122" xfId="0" applyFont="1" applyFill="1" applyBorder="1" applyAlignment="1" applyProtection="1">
      <alignment horizontal="center" vertical="center"/>
      <protection locked="0"/>
    </xf>
    <xf numFmtId="0" fontId="0" fillId="0" borderId="123" xfId="0" applyFont="1" applyFill="1" applyBorder="1" applyAlignment="1" applyProtection="1">
      <alignment horizontal="center" vertical="center"/>
      <protection locked="0"/>
    </xf>
    <xf numFmtId="0" fontId="0" fillId="3" borderId="121" xfId="0" applyFont="1" applyFill="1" applyBorder="1" applyAlignment="1" applyProtection="1">
      <alignment horizontal="center" vertical="center" wrapText="1"/>
      <protection locked="0"/>
    </xf>
    <xf numFmtId="0" fontId="0" fillId="3" borderId="122"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0" xfId="0" applyFill="1" applyBorder="1" applyAlignment="1">
      <alignment horizontal="center" vertical="center" shrinkToFit="1"/>
    </xf>
    <xf numFmtId="0" fontId="0" fillId="3" borderId="80" xfId="0" applyFill="1" applyBorder="1" applyAlignment="1">
      <alignment horizontal="center" vertical="center" shrinkToFit="1"/>
    </xf>
    <xf numFmtId="0" fontId="0" fillId="5" borderId="0"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3" borderId="0" xfId="0" applyFill="1" applyBorder="1" applyAlignment="1">
      <alignment horizontal="left" vertical="center" shrinkToFit="1"/>
    </xf>
    <xf numFmtId="0" fontId="0" fillId="3" borderId="7" xfId="0" applyFill="1" applyBorder="1" applyAlignment="1">
      <alignment horizontal="left" vertical="center" shrinkToFit="1"/>
    </xf>
    <xf numFmtId="0" fontId="0" fillId="5" borderId="11" xfId="0" applyFill="1" applyBorder="1" applyAlignment="1" applyProtection="1">
      <alignment horizontal="center" vertical="center" shrinkToFit="1"/>
      <protection locked="0"/>
    </xf>
    <xf numFmtId="0" fontId="0" fillId="5" borderId="12" xfId="0" applyFill="1" applyBorder="1" applyAlignment="1" applyProtection="1">
      <alignment horizontal="center" vertical="center" shrinkToFit="1"/>
      <protection locked="0"/>
    </xf>
    <xf numFmtId="0" fontId="0" fillId="3" borderId="80" xfId="0" applyFill="1" applyBorder="1" applyAlignment="1">
      <alignment horizontal="left" vertical="center" shrinkToFit="1"/>
    </xf>
    <xf numFmtId="0" fontId="0" fillId="3" borderId="8" xfId="0" applyFill="1" applyBorder="1" applyAlignment="1">
      <alignment horizontal="left" vertical="center" shrinkToFit="1"/>
    </xf>
    <xf numFmtId="0" fontId="5" fillId="0" borderId="8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xf>
    <xf numFmtId="0" fontId="0" fillId="3" borderId="154" xfId="0" applyFont="1" applyFill="1" applyBorder="1" applyAlignment="1">
      <alignment horizontal="left" vertical="center"/>
    </xf>
    <xf numFmtId="0" fontId="0" fillId="3" borderId="120" xfId="0" applyFont="1" applyFill="1" applyBorder="1" applyAlignment="1">
      <alignment horizontal="left" vertical="center"/>
    </xf>
    <xf numFmtId="0" fontId="0" fillId="3" borderId="33" xfId="0" applyFont="1" applyFill="1" applyBorder="1" applyAlignment="1">
      <alignment horizontal="left" vertical="center"/>
    </xf>
    <xf numFmtId="0" fontId="0" fillId="3" borderId="34" xfId="0" applyFont="1" applyFill="1" applyBorder="1" applyAlignment="1">
      <alignment horizontal="left" vertical="center"/>
    </xf>
    <xf numFmtId="0" fontId="0" fillId="0" borderId="153" xfId="0" applyFont="1" applyFill="1" applyBorder="1" applyAlignment="1">
      <alignment horizontal="center" vertical="center"/>
    </xf>
    <xf numFmtId="0" fontId="0" fillId="5" borderId="155" xfId="0" applyFont="1" applyFill="1" applyBorder="1" applyAlignment="1" applyProtection="1">
      <alignment horizontal="center" vertical="center"/>
      <protection locked="0"/>
    </xf>
    <xf numFmtId="0" fontId="0" fillId="5" borderId="15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38" fontId="0" fillId="4" borderId="16" xfId="0" applyNumberFormat="1" applyFill="1" applyBorder="1" applyAlignment="1" applyProtection="1">
      <alignment horizontal="center" vertical="center"/>
      <protection hidden="1"/>
    </xf>
    <xf numFmtId="38" fontId="0" fillId="4" borderId="141" xfId="0" applyNumberFormat="1" applyFill="1" applyBorder="1" applyAlignment="1" applyProtection="1">
      <alignment horizontal="center" vertical="center"/>
      <protection hidden="1"/>
    </xf>
    <xf numFmtId="0" fontId="0" fillId="5" borderId="46" xfId="0" applyFill="1" applyBorder="1" applyAlignment="1">
      <alignment horizontal="center" vertical="center" shrinkToFit="1"/>
    </xf>
    <xf numFmtId="0" fontId="0" fillId="5" borderId="42" xfId="0" applyFill="1" applyBorder="1" applyAlignment="1">
      <alignment horizontal="center" vertical="center" shrinkToFit="1"/>
    </xf>
    <xf numFmtId="38" fontId="0" fillId="5" borderId="15" xfId="1" applyFont="1" applyFill="1" applyBorder="1" applyAlignment="1" applyProtection="1">
      <alignment horizontal="center" vertical="center" shrinkToFit="1"/>
      <protection locked="0"/>
    </xf>
    <xf numFmtId="38" fontId="0" fillId="5" borderId="16" xfId="1" applyFont="1" applyFill="1" applyBorder="1" applyAlignment="1" applyProtection="1">
      <alignment horizontal="center" vertical="center" shrinkToFit="1"/>
      <protection locked="0"/>
    </xf>
    <xf numFmtId="38" fontId="0" fillId="4" borderId="84" xfId="1" applyFont="1" applyFill="1" applyBorder="1" applyAlignment="1" applyProtection="1">
      <alignment horizontal="center" vertical="center" shrinkToFit="1"/>
      <protection hidden="1"/>
    </xf>
    <xf numFmtId="38" fontId="0" fillId="4" borderId="28" xfId="1" applyFont="1" applyFill="1" applyBorder="1" applyAlignment="1" applyProtection="1">
      <alignment horizontal="center" vertical="center" shrinkToFit="1"/>
      <protection hidden="1"/>
    </xf>
    <xf numFmtId="38" fontId="0" fillId="4" borderId="2" xfId="1" applyFont="1" applyFill="1" applyBorder="1" applyAlignment="1" applyProtection="1">
      <alignment horizontal="center" vertical="center" shrinkToFit="1"/>
      <protection hidden="1"/>
    </xf>
    <xf numFmtId="38" fontId="0" fillId="4" borderId="112" xfId="1" applyFont="1" applyFill="1" applyBorder="1" applyAlignment="1" applyProtection="1">
      <alignment horizontal="center" vertical="center" shrinkToFit="1"/>
      <protection hidden="1"/>
    </xf>
    <xf numFmtId="38" fontId="0" fillId="4" borderId="58" xfId="1" applyFont="1" applyFill="1" applyBorder="1" applyAlignment="1" applyProtection="1">
      <alignment horizontal="center" vertical="center" shrinkToFit="1"/>
      <protection hidden="1"/>
    </xf>
    <xf numFmtId="38" fontId="0" fillId="4" borderId="76" xfId="1" applyFont="1" applyFill="1" applyBorder="1" applyAlignment="1" applyProtection="1">
      <alignment horizontal="center" vertical="center" shrinkToFit="1"/>
      <protection hidden="1"/>
    </xf>
    <xf numFmtId="38" fontId="0" fillId="4" borderId="44" xfId="0" applyNumberFormat="1" applyFill="1" applyBorder="1" applyAlignment="1" applyProtection="1">
      <alignment horizontal="center" vertical="center"/>
      <protection hidden="1"/>
    </xf>
    <xf numFmtId="38" fontId="0" fillId="4" borderId="125" xfId="0" applyNumberFormat="1" applyFill="1" applyBorder="1" applyAlignment="1" applyProtection="1">
      <alignment horizontal="center" vertical="center"/>
      <protection hidden="1"/>
    </xf>
    <xf numFmtId="38" fontId="0" fillId="4" borderId="38" xfId="0" applyNumberFormat="1" applyFill="1" applyBorder="1" applyAlignment="1" applyProtection="1">
      <alignment horizontal="center" vertical="center"/>
      <protection hidden="1"/>
    </xf>
    <xf numFmtId="38" fontId="0" fillId="4" borderId="118" xfId="0" applyNumberFormat="1" applyFill="1" applyBorder="1" applyAlignment="1" applyProtection="1">
      <alignment horizontal="center" vertical="center"/>
      <protection hidden="1"/>
    </xf>
    <xf numFmtId="38" fontId="7" fillId="4" borderId="119" xfId="0" applyNumberFormat="1" applyFont="1" applyFill="1" applyBorder="1" applyAlignment="1" applyProtection="1">
      <alignment horizontal="center" vertical="center"/>
      <protection hidden="1"/>
    </xf>
    <xf numFmtId="38" fontId="7" fillId="4" borderId="116" xfId="0" applyNumberFormat="1" applyFont="1" applyFill="1" applyBorder="1" applyAlignment="1" applyProtection="1">
      <alignment horizontal="center" vertical="center"/>
      <protection hidden="1"/>
    </xf>
    <xf numFmtId="0" fontId="2" fillId="3"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14" xfId="0" applyFill="1" applyBorder="1" applyAlignment="1">
      <alignment horizontal="center" vertical="center" shrinkToFit="1"/>
    </xf>
    <xf numFmtId="0" fontId="0"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12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80" xfId="0" applyFont="1" applyBorder="1" applyAlignment="1">
      <alignment horizontal="center" vertical="center"/>
    </xf>
    <xf numFmtId="0" fontId="0" fillId="0" borderId="12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7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2" xfId="0" applyFont="1" applyBorder="1" applyAlignment="1">
      <alignment horizontal="center" vertical="center"/>
    </xf>
    <xf numFmtId="0" fontId="0" fillId="0" borderId="2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5" borderId="14"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46" xfId="0" applyFill="1" applyBorder="1" applyAlignment="1">
      <alignment horizontal="center" vertical="center" shrinkToFit="1"/>
    </xf>
    <xf numFmtId="0" fontId="0" fillId="4" borderId="42"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5" borderId="35" xfId="0" applyFill="1" applyBorder="1" applyAlignment="1">
      <alignment horizontal="center" vertical="center" shrinkToFit="1"/>
    </xf>
    <xf numFmtId="0" fontId="0" fillId="0" borderId="47"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2" borderId="14" xfId="0" applyFill="1" applyBorder="1" applyAlignment="1">
      <alignment horizontal="center" vertical="center" shrinkToFit="1"/>
    </xf>
    <xf numFmtId="0" fontId="0" fillId="5" borderId="10" xfId="0" applyFill="1" applyBorder="1" applyAlignment="1">
      <alignment horizontal="center" vertical="center" shrinkToFit="1"/>
    </xf>
    <xf numFmtId="0" fontId="0" fillId="0" borderId="14"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5" borderId="41" xfId="0"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16" xfId="0" applyFill="1" applyBorder="1" applyAlignment="1">
      <alignment horizontal="center" vertical="center" shrinkToFit="1"/>
    </xf>
    <xf numFmtId="0" fontId="0" fillId="5" borderId="17" xfId="0" applyFill="1" applyBorder="1" applyAlignment="1">
      <alignment horizontal="center" vertical="center" shrinkToFit="1"/>
    </xf>
    <xf numFmtId="0" fontId="0" fillId="5" borderId="14" xfId="0" applyFill="1" applyBorder="1" applyAlignment="1" applyProtection="1">
      <alignment horizontal="center" vertical="center" shrinkToFit="1"/>
      <protection locked="0"/>
    </xf>
    <xf numFmtId="38" fontId="0" fillId="4" borderId="15" xfId="1" applyFont="1" applyFill="1" applyBorder="1" applyAlignment="1" applyProtection="1">
      <alignment horizontal="center" vertical="center" shrinkToFit="1"/>
      <protection hidden="1"/>
    </xf>
    <xf numFmtId="38" fontId="0" fillId="4" borderId="16" xfId="1" applyFont="1" applyFill="1" applyBorder="1" applyAlignment="1" applyProtection="1">
      <alignment horizontal="center" vertical="center" shrinkToFit="1"/>
      <protection hidden="1"/>
    </xf>
    <xf numFmtId="38" fontId="0" fillId="5" borderId="18" xfId="1" applyFont="1" applyFill="1" applyBorder="1" applyAlignment="1" applyProtection="1">
      <alignment horizontal="center" vertical="center" shrinkToFit="1"/>
      <protection locked="0"/>
    </xf>
    <xf numFmtId="38" fontId="0" fillId="4" borderId="18" xfId="1" applyFont="1" applyFill="1" applyBorder="1" applyAlignment="1" applyProtection="1">
      <alignment horizontal="center" vertical="center" shrinkToFit="1"/>
      <protection hidden="1"/>
    </xf>
    <xf numFmtId="38" fontId="0" fillId="2" borderId="109" xfId="1" applyFont="1" applyFill="1" applyBorder="1" applyAlignment="1" applyProtection="1">
      <alignment horizontal="center" vertical="center" shrinkToFit="1"/>
      <protection locked="0"/>
    </xf>
    <xf numFmtId="38" fontId="0" fillId="2" borderId="110" xfId="1" applyFont="1" applyFill="1" applyBorder="1" applyAlignment="1" applyProtection="1">
      <alignment horizontal="center" vertical="center" shrinkToFit="1"/>
      <protection locked="0"/>
    </xf>
    <xf numFmtId="0" fontId="0" fillId="0" borderId="61" xfId="0" applyBorder="1" applyAlignment="1">
      <alignment horizontal="center" vertical="center" textRotation="255" shrinkToFit="1"/>
    </xf>
    <xf numFmtId="0" fontId="0" fillId="4" borderId="62" xfId="0" applyFill="1" applyBorder="1" applyAlignment="1">
      <alignment horizontal="center" vertical="center" shrinkToFit="1"/>
    </xf>
    <xf numFmtId="38" fontId="0" fillId="2" borderId="111" xfId="1" applyFont="1" applyFill="1" applyBorder="1" applyAlignment="1" applyProtection="1">
      <alignment horizontal="center" vertical="center" shrinkToFit="1"/>
      <protection locked="0"/>
    </xf>
    <xf numFmtId="38" fontId="0" fillId="4" borderId="37" xfId="1" applyFont="1" applyFill="1" applyBorder="1" applyAlignment="1" applyProtection="1">
      <alignment horizontal="center" vertical="center" shrinkToFit="1"/>
      <protection hidden="1"/>
    </xf>
    <xf numFmtId="38" fontId="0" fillId="4" borderId="38" xfId="1" applyFont="1" applyFill="1" applyBorder="1" applyAlignment="1" applyProtection="1">
      <alignment horizontal="center" vertical="center" shrinkToFit="1"/>
      <protection hidden="1"/>
    </xf>
    <xf numFmtId="38" fontId="0" fillId="5" borderId="43" xfId="1" applyFont="1" applyFill="1" applyBorder="1" applyAlignment="1" applyProtection="1">
      <alignment horizontal="center" vertical="center" shrinkToFit="1"/>
      <protection locked="0"/>
    </xf>
    <xf numFmtId="38" fontId="0" fillId="5" borderId="44" xfId="1" applyFont="1" applyFill="1" applyBorder="1" applyAlignment="1" applyProtection="1">
      <alignment horizontal="center" vertical="center" shrinkToFit="1"/>
      <protection locked="0"/>
    </xf>
    <xf numFmtId="38" fontId="0" fillId="4" borderId="50" xfId="1" applyFont="1" applyFill="1" applyBorder="1" applyAlignment="1" applyProtection="1">
      <alignment horizontal="center" vertical="center" shrinkToFit="1"/>
      <protection hidden="1"/>
    </xf>
    <xf numFmtId="38" fontId="0" fillId="5" borderId="32" xfId="1" applyFont="1" applyFill="1" applyBorder="1" applyAlignment="1" applyProtection="1">
      <alignment horizontal="center" vertical="center" shrinkToFit="1"/>
      <protection locked="0"/>
    </xf>
    <xf numFmtId="38" fontId="0" fillId="5" borderId="33" xfId="1" applyFont="1" applyFill="1" applyBorder="1" applyAlignment="1" applyProtection="1">
      <alignment horizontal="center" vertical="center" shrinkToFit="1"/>
      <protection locked="0"/>
    </xf>
    <xf numFmtId="0" fontId="0" fillId="3" borderId="82" xfId="0" applyFill="1" applyBorder="1" applyAlignment="1">
      <alignment horizontal="left" vertical="center"/>
    </xf>
    <xf numFmtId="0" fontId="0" fillId="3" borderId="0" xfId="0" applyFill="1" applyBorder="1" applyAlignment="1">
      <alignment horizontal="left" vertical="center"/>
    </xf>
    <xf numFmtId="0" fontId="0" fillId="3" borderId="80" xfId="0" applyFill="1" applyBorder="1" applyAlignment="1">
      <alignment horizontal="left" vertical="center"/>
    </xf>
    <xf numFmtId="38" fontId="0" fillId="4" borderId="103" xfId="1" applyFont="1" applyFill="1" applyBorder="1" applyAlignment="1" applyProtection="1">
      <alignment horizontal="center" vertical="center" shrinkToFit="1"/>
      <protection hidden="1"/>
    </xf>
    <xf numFmtId="0" fontId="0" fillId="5" borderId="108" xfId="0" applyFill="1" applyBorder="1" applyAlignment="1" applyProtection="1">
      <alignment horizontal="center" vertical="center"/>
      <protection locked="0"/>
    </xf>
    <xf numFmtId="0" fontId="0" fillId="5" borderId="99" xfId="0" applyFill="1" applyBorder="1" applyAlignment="1" applyProtection="1">
      <alignment horizontal="center" vertical="center"/>
      <protection locked="0"/>
    </xf>
    <xf numFmtId="0" fontId="0" fillId="5" borderId="98" xfId="0" applyFill="1" applyBorder="1" applyAlignment="1" applyProtection="1">
      <alignment horizontal="center" vertical="center"/>
      <protection locked="0"/>
    </xf>
    <xf numFmtId="38" fontId="7" fillId="4" borderId="103" xfId="0" applyNumberFormat="1" applyFont="1" applyFill="1" applyBorder="1" applyAlignment="1" applyProtection="1">
      <alignment horizontal="center" vertical="center"/>
      <protection hidden="1"/>
    </xf>
    <xf numFmtId="0" fontId="7" fillId="4" borderId="28" xfId="0" applyFont="1" applyFill="1" applyBorder="1" applyAlignment="1" applyProtection="1">
      <alignment horizontal="center" vertical="center"/>
      <protection hidden="1"/>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horizontal="center" vertic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ill="1" applyBorder="1" applyAlignment="1">
      <alignment horizontal="left" vertical="center"/>
    </xf>
    <xf numFmtId="0" fontId="0" fillId="3" borderId="29" xfId="0" applyFill="1" applyBorder="1" applyAlignment="1">
      <alignment horizontal="left" vertical="center"/>
    </xf>
    <xf numFmtId="0" fontId="0" fillId="3" borderId="7" xfId="0" applyFill="1" applyBorder="1" applyAlignment="1">
      <alignment horizontal="left" vertical="center"/>
    </xf>
    <xf numFmtId="0" fontId="0" fillId="3" borderId="30" xfId="0" applyFill="1" applyBorder="1" applyAlignment="1">
      <alignment horizontal="left" vertical="center"/>
    </xf>
    <xf numFmtId="0" fontId="0" fillId="3" borderId="154" xfId="0" applyFill="1" applyBorder="1" applyAlignment="1">
      <alignment horizontal="left" vertical="center"/>
    </xf>
    <xf numFmtId="0" fontId="0" fillId="3" borderId="69" xfId="0" applyFill="1" applyBorder="1" applyAlignment="1">
      <alignment horizontal="left" vertical="center"/>
    </xf>
    <xf numFmtId="38" fontId="0" fillId="5" borderId="24" xfId="1" applyFont="1" applyFill="1" applyBorder="1" applyAlignment="1" applyProtection="1">
      <alignment horizontal="center" vertical="center" shrinkToFit="1"/>
      <protection locked="0"/>
    </xf>
    <xf numFmtId="38" fontId="0" fillId="5" borderId="25" xfId="1" applyFont="1" applyFill="1" applyBorder="1" applyAlignment="1" applyProtection="1">
      <alignment horizontal="center" vertical="center" shrinkToFit="1"/>
      <protection locked="0"/>
    </xf>
    <xf numFmtId="0" fontId="0" fillId="4" borderId="114" xfId="0" applyFill="1" applyBorder="1" applyAlignment="1">
      <alignment horizontal="center" vertical="center" shrinkToFit="1"/>
    </xf>
    <xf numFmtId="0" fontId="0" fillId="4" borderId="113" xfId="0" applyFill="1" applyBorder="1" applyAlignment="1">
      <alignment horizontal="center" vertical="center" shrinkToFit="1"/>
    </xf>
    <xf numFmtId="38" fontId="0" fillId="5" borderId="11" xfId="1" applyFont="1" applyFill="1" applyBorder="1" applyAlignment="1" applyProtection="1">
      <alignment horizontal="center" vertical="center" shrinkToFit="1"/>
      <protection locked="0"/>
    </xf>
    <xf numFmtId="38" fontId="0" fillId="5" borderId="0" xfId="1" applyFont="1" applyFill="1" applyBorder="1" applyAlignment="1" applyProtection="1">
      <alignment horizontal="center" vertical="center" shrinkToFit="1"/>
      <protection locked="0"/>
    </xf>
    <xf numFmtId="38" fontId="0" fillId="5" borderId="80" xfId="1" applyFont="1" applyFill="1" applyBorder="1" applyAlignment="1" applyProtection="1">
      <alignment horizontal="center" vertical="center" shrinkToFit="1"/>
      <protection locked="0"/>
    </xf>
    <xf numFmtId="0" fontId="0" fillId="4" borderId="1" xfId="0" applyFill="1" applyBorder="1" applyAlignment="1">
      <alignment horizontal="center" vertical="center" shrinkToFit="1"/>
    </xf>
    <xf numFmtId="0" fontId="0" fillId="4" borderId="28" xfId="0" applyFill="1" applyBorder="1" applyAlignment="1">
      <alignment horizontal="center" vertical="center" shrinkToFit="1"/>
    </xf>
    <xf numFmtId="0" fontId="0" fillId="4" borderId="85"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38" fontId="0" fillId="4" borderId="146" xfId="0" applyNumberFormat="1" applyFill="1" applyBorder="1" applyAlignment="1" applyProtection="1">
      <alignment horizontal="center" vertical="center"/>
      <protection hidden="1"/>
    </xf>
    <xf numFmtId="0" fontId="0" fillId="4" borderId="49" xfId="0"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53" xfId="0" applyFill="1" applyBorder="1" applyAlignment="1">
      <alignment horizontal="center" vertical="center" shrinkToFit="1"/>
    </xf>
    <xf numFmtId="0" fontId="0" fillId="4" borderId="15" xfId="0" applyFill="1" applyBorder="1" applyAlignment="1" applyProtection="1">
      <alignment horizontal="center" vertical="center" shrinkToFit="1"/>
      <protection hidden="1"/>
    </xf>
    <xf numFmtId="0" fontId="0" fillId="4" borderId="16" xfId="0" applyFill="1" applyBorder="1" applyAlignment="1" applyProtection="1">
      <alignment horizontal="center" vertical="center" shrinkToFit="1"/>
      <protection hidden="1"/>
    </xf>
    <xf numFmtId="0" fontId="0" fillId="4" borderId="18" xfId="0" applyFill="1" applyBorder="1" applyAlignment="1" applyProtection="1">
      <alignment horizontal="center" vertical="center" shrinkToFit="1"/>
      <protection hidden="1"/>
    </xf>
    <xf numFmtId="0" fontId="0" fillId="5" borderId="15" xfId="0" applyFill="1" applyBorder="1" applyAlignment="1" applyProtection="1">
      <alignment horizontal="center" vertical="center" shrinkToFit="1"/>
      <protection locked="0"/>
    </xf>
    <xf numFmtId="0" fontId="0" fillId="5" borderId="16" xfId="0" applyFill="1" applyBorder="1" applyAlignment="1" applyProtection="1">
      <alignment horizontal="center" vertical="center" shrinkToFit="1"/>
      <protection locked="0"/>
    </xf>
    <xf numFmtId="0" fontId="0" fillId="5" borderId="18" xfId="0" applyFill="1" applyBorder="1" applyAlignment="1" applyProtection="1">
      <alignment horizontal="center" vertical="center" shrinkToFit="1"/>
      <protection locked="0"/>
    </xf>
    <xf numFmtId="0" fontId="0" fillId="5" borderId="32" xfId="0" applyFill="1" applyBorder="1" applyAlignment="1" applyProtection="1">
      <alignment horizontal="center" vertical="center" shrinkToFit="1"/>
      <protection locked="0"/>
    </xf>
    <xf numFmtId="0" fontId="0" fillId="5" borderId="33" xfId="0" applyFill="1" applyBorder="1" applyAlignment="1" applyProtection="1">
      <alignment horizontal="center" vertical="center" shrinkToFit="1"/>
      <protection locked="0"/>
    </xf>
    <xf numFmtId="0" fontId="0" fillId="5" borderId="34" xfId="0" applyFill="1" applyBorder="1" applyAlignment="1" applyProtection="1">
      <alignment horizontal="center" vertical="center" shrinkToFit="1"/>
      <protection locked="0"/>
    </xf>
    <xf numFmtId="0" fontId="0" fillId="5" borderId="95"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97" xfId="0" applyFill="1" applyBorder="1" applyAlignment="1" applyProtection="1">
      <alignment horizontal="center" vertical="center"/>
      <protection locked="0"/>
    </xf>
    <xf numFmtId="0" fontId="0" fillId="5" borderId="17" xfId="0" applyFill="1" applyBorder="1" applyAlignment="1" applyProtection="1">
      <alignment horizontal="center" vertical="center" shrinkToFit="1"/>
      <protection locked="0"/>
    </xf>
    <xf numFmtId="0" fontId="0" fillId="4" borderId="44" xfId="0" applyFill="1" applyBorder="1" applyAlignment="1" applyProtection="1">
      <alignment horizontal="center" vertical="center" shrinkToFit="1"/>
      <protection hidden="1"/>
    </xf>
    <xf numFmtId="0" fontId="0" fillId="4" borderId="70" xfId="0" applyFill="1" applyBorder="1" applyAlignment="1" applyProtection="1">
      <alignment horizontal="center" vertical="center" shrinkToFit="1"/>
      <protection hidden="1"/>
    </xf>
    <xf numFmtId="0" fontId="0" fillId="2" borderId="109" xfId="0" applyFill="1" applyBorder="1" applyAlignment="1" applyProtection="1">
      <alignment horizontal="center" vertical="center" shrinkToFit="1"/>
      <protection locked="0"/>
    </xf>
    <xf numFmtId="0" fontId="0" fillId="2" borderId="110" xfId="0" applyFill="1" applyBorder="1" applyAlignment="1" applyProtection="1">
      <alignment horizontal="center" vertical="center" shrinkToFit="1"/>
      <protection locked="0"/>
    </xf>
    <xf numFmtId="0" fontId="0" fillId="2" borderId="126" xfId="0" applyFill="1" applyBorder="1" applyAlignment="1" applyProtection="1">
      <alignment horizontal="center" vertical="center" shrinkToFit="1"/>
      <protection locked="0"/>
    </xf>
    <xf numFmtId="0" fontId="0" fillId="4" borderId="38" xfId="0" applyFill="1" applyBorder="1" applyAlignment="1" applyProtection="1">
      <alignment horizontal="center" vertical="center" shrinkToFit="1"/>
      <protection hidden="1"/>
    </xf>
    <xf numFmtId="0" fontId="0" fillId="4" borderId="48" xfId="0" applyFill="1" applyBorder="1" applyAlignment="1" applyProtection="1">
      <alignment horizontal="center" vertical="center" shrinkToFit="1"/>
      <protection hidden="1"/>
    </xf>
    <xf numFmtId="0" fontId="0" fillId="5" borderId="49" xfId="0" applyFill="1" applyBorder="1" applyAlignment="1">
      <alignment horizontal="center" vertical="center" shrinkToFit="1"/>
    </xf>
    <xf numFmtId="0" fontId="0" fillId="5" borderId="50" xfId="0" applyFill="1" applyBorder="1" applyAlignment="1">
      <alignment horizontal="center" vertical="center" shrinkToFit="1"/>
    </xf>
    <xf numFmtId="0" fontId="0" fillId="5" borderId="53"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44" xfId="0" applyFill="1" applyBorder="1" applyAlignment="1">
      <alignment horizontal="center" vertical="center" shrinkToFit="1"/>
    </xf>
    <xf numFmtId="0" fontId="0" fillId="4" borderId="45"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7" xfId="0" applyFill="1" applyBorder="1" applyAlignment="1">
      <alignment horizontal="center" vertical="center" shrinkToFit="1"/>
    </xf>
    <xf numFmtId="0" fontId="0" fillId="5" borderId="69" xfId="0" applyFill="1" applyBorder="1" applyAlignment="1">
      <alignment horizontal="center" vertical="center" shrinkToFit="1"/>
    </xf>
    <xf numFmtId="0" fontId="0" fillId="4" borderId="49" xfId="0" applyFill="1" applyBorder="1" applyAlignment="1" applyProtection="1">
      <alignment horizontal="center" vertical="center" shrinkToFit="1"/>
      <protection hidden="1"/>
    </xf>
    <xf numFmtId="0" fontId="0" fillId="4" borderId="50" xfId="0" applyFill="1" applyBorder="1" applyAlignment="1" applyProtection="1">
      <alignment horizontal="center" vertical="center" shrinkToFit="1"/>
      <protection hidden="1"/>
    </xf>
    <xf numFmtId="0" fontId="0" fillId="4" borderId="51" xfId="0" applyFill="1" applyBorder="1" applyAlignment="1" applyProtection="1">
      <alignment horizontal="center" vertical="center" shrinkToFit="1"/>
      <protection hidden="1"/>
    </xf>
    <xf numFmtId="0" fontId="0" fillId="5" borderId="49" xfId="0" applyFill="1" applyBorder="1" applyAlignment="1" applyProtection="1">
      <alignment horizontal="center" vertical="center" shrinkToFit="1"/>
      <protection locked="0"/>
    </xf>
    <xf numFmtId="0" fontId="0" fillId="5" borderId="50" xfId="0" applyFill="1" applyBorder="1" applyAlignment="1" applyProtection="1">
      <alignment horizontal="center" vertical="center" shrinkToFit="1"/>
      <protection locked="0"/>
    </xf>
    <xf numFmtId="0" fontId="0" fillId="5" borderId="51" xfId="0" applyFill="1" applyBorder="1" applyAlignment="1" applyProtection="1">
      <alignment horizontal="center" vertical="center" shrinkToFit="1"/>
      <protection locked="0"/>
    </xf>
    <xf numFmtId="0" fontId="0" fillId="3" borderId="0" xfId="0" applyFill="1" applyBorder="1" applyAlignment="1">
      <alignment horizontal="center" vertical="center" shrinkToFit="1"/>
    </xf>
    <xf numFmtId="0" fontId="0" fillId="3" borderId="80"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5" borderId="57" xfId="0" applyFill="1" applyBorder="1" applyAlignment="1">
      <alignment horizontal="center" vertical="center" wrapText="1" shrinkToFit="1"/>
    </xf>
    <xf numFmtId="0" fontId="0" fillId="5" borderId="59" xfId="0" applyFill="1" applyBorder="1" applyAlignment="1">
      <alignment horizontal="center" vertical="center" shrinkToFit="1"/>
    </xf>
    <xf numFmtId="0" fontId="0" fillId="5" borderId="32" xfId="0" applyFill="1" applyBorder="1" applyAlignment="1">
      <alignment horizontal="center" vertical="center" shrinkToFit="1"/>
    </xf>
    <xf numFmtId="0" fontId="0" fillId="5" borderId="34" xfId="0" applyFill="1" applyBorder="1" applyAlignment="1">
      <alignment horizontal="center" vertical="center" shrinkToFit="1"/>
    </xf>
    <xf numFmtId="0" fontId="0" fillId="0" borderId="96" xfId="0" applyBorder="1" applyAlignment="1">
      <alignment horizontal="center" vertical="center"/>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5" borderId="33" xfId="0" applyFill="1" applyBorder="1" applyAlignment="1">
      <alignment horizontal="center" vertical="center" shrinkToFit="1"/>
    </xf>
    <xf numFmtId="0" fontId="0" fillId="3" borderId="5" xfId="0" applyFill="1" applyBorder="1" applyAlignment="1">
      <alignment horizontal="left" vertical="center"/>
    </xf>
    <xf numFmtId="0" fontId="0" fillId="3" borderId="8" xfId="0" applyFill="1" applyBorder="1" applyAlignment="1">
      <alignment horizontal="left" vertical="center"/>
    </xf>
    <xf numFmtId="0" fontId="0" fillId="5" borderId="24" xfId="0" applyFill="1" applyBorder="1" applyAlignment="1" applyProtection="1">
      <alignment horizontal="center" vertical="center" shrinkToFit="1"/>
      <protection locked="0"/>
    </xf>
    <xf numFmtId="0" fontId="0" fillId="5" borderId="25" xfId="0"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8" xfId="0" applyFill="1" applyBorder="1" applyAlignment="1" applyProtection="1">
      <alignment horizontal="center" vertical="center" shrinkToFit="1"/>
      <protection locked="0"/>
    </xf>
    <xf numFmtId="0" fontId="0" fillId="4" borderId="101" xfId="0" applyFill="1" applyBorder="1" applyAlignment="1" applyProtection="1">
      <alignment horizontal="center" vertical="center" shrinkToFit="1"/>
      <protection hidden="1"/>
    </xf>
    <xf numFmtId="0" fontId="0" fillId="4" borderId="31" xfId="0" applyFill="1" applyBorder="1" applyAlignment="1" applyProtection="1">
      <alignment horizontal="center" vertical="center" shrinkToFit="1"/>
      <protection hidden="1"/>
    </xf>
    <xf numFmtId="0" fontId="0" fillId="4" borderId="15"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17" xfId="0" applyFill="1" applyBorder="1" applyAlignment="1">
      <alignment horizontal="center" vertical="center" shrinkToFit="1"/>
    </xf>
    <xf numFmtId="0" fontId="0" fillId="5" borderId="57" xfId="0" applyFill="1" applyBorder="1" applyAlignment="1">
      <alignment horizontal="center" vertical="center" shrinkToFit="1"/>
    </xf>
    <xf numFmtId="0" fontId="0" fillId="5" borderId="58" xfId="0" applyFill="1" applyBorder="1" applyAlignment="1">
      <alignment horizontal="center" vertical="center" shrinkToFit="1"/>
    </xf>
    <xf numFmtId="0" fontId="0" fillId="0" borderId="63" xfId="0"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4" borderId="37"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31" xfId="0" applyFill="1" applyBorder="1" applyAlignment="1">
      <alignment horizontal="center" vertical="center" shrinkToFit="1"/>
    </xf>
    <xf numFmtId="0" fontId="0" fillId="4" borderId="17" xfId="0" applyFill="1" applyBorder="1" applyAlignment="1" applyProtection="1">
      <alignment horizontal="center" vertical="center" shrinkToFit="1"/>
      <protection hidden="1"/>
    </xf>
    <xf numFmtId="0" fontId="0" fillId="4" borderId="106" xfId="0" applyFill="1" applyBorder="1" applyAlignment="1" applyProtection="1">
      <alignment horizontal="center" vertical="center" shrinkToFit="1"/>
      <protection hidden="1"/>
    </xf>
    <xf numFmtId="0" fontId="0" fillId="5" borderId="73"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6"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71" xfId="0" applyFill="1" applyBorder="1" applyAlignment="1">
      <alignment horizontal="center" vertical="center" shrinkToFit="1"/>
    </xf>
    <xf numFmtId="0" fontId="0" fillId="5" borderId="71" xfId="0" applyFill="1" applyBorder="1" applyAlignment="1">
      <alignment horizontal="center" vertical="center" shrinkToFit="1"/>
    </xf>
    <xf numFmtId="0" fontId="0" fillId="4" borderId="72" xfId="0" applyFill="1" applyBorder="1" applyAlignment="1">
      <alignment horizontal="center" vertical="center" shrinkToFit="1"/>
    </xf>
    <xf numFmtId="0" fontId="0" fillId="5" borderId="43" xfId="0" applyFill="1" applyBorder="1" applyAlignment="1" applyProtection="1">
      <alignment horizontal="center" vertical="center" shrinkToFit="1"/>
      <protection locked="0"/>
    </xf>
    <xf numFmtId="0" fontId="0" fillId="5" borderId="44" xfId="0" applyFill="1" applyBorder="1" applyAlignment="1" applyProtection="1">
      <alignment horizontal="center" vertical="center" shrinkToFit="1"/>
      <protection locked="0"/>
    </xf>
    <xf numFmtId="0" fontId="0" fillId="5" borderId="70" xfId="0" applyFill="1" applyBorder="1" applyAlignment="1" applyProtection="1">
      <alignment horizontal="center" vertical="center" shrinkToFit="1"/>
      <protection locked="0"/>
    </xf>
    <xf numFmtId="0" fontId="0" fillId="2" borderId="111" xfId="0" applyFill="1" applyBorder="1" applyAlignment="1" applyProtection="1">
      <alignment horizontal="center" vertical="center" shrinkToFit="1"/>
      <protection locked="0"/>
    </xf>
    <xf numFmtId="0" fontId="0" fillId="4" borderId="49" xfId="0" applyFill="1" applyBorder="1" applyAlignment="1" applyProtection="1">
      <alignment horizontal="center" vertical="center"/>
      <protection hidden="1"/>
    </xf>
    <xf numFmtId="0" fontId="0" fillId="4" borderId="50" xfId="0" applyFill="1" applyBorder="1" applyAlignment="1" applyProtection="1">
      <alignment horizontal="center" vertical="center"/>
      <protection hidden="1"/>
    </xf>
    <xf numFmtId="0" fontId="0" fillId="4" borderId="116" xfId="0" applyFill="1" applyBorder="1" applyAlignment="1" applyProtection="1">
      <alignment horizontal="center" vertical="center"/>
      <protection hidden="1"/>
    </xf>
    <xf numFmtId="0" fontId="0" fillId="4" borderId="44" xfId="0" applyFill="1" applyBorder="1" applyAlignment="1" applyProtection="1">
      <alignment horizontal="center" vertical="center"/>
      <protection hidden="1"/>
    </xf>
    <xf numFmtId="0" fontId="0" fillId="4" borderId="125" xfId="0" applyFill="1" applyBorder="1" applyAlignment="1" applyProtection="1">
      <alignment horizontal="center" vertical="center"/>
      <protection hidden="1"/>
    </xf>
    <xf numFmtId="0" fontId="7" fillId="4" borderId="101" xfId="0" applyFont="1" applyFill="1" applyBorder="1" applyAlignment="1" applyProtection="1">
      <alignment horizontal="center" vertical="center"/>
      <protection hidden="1"/>
    </xf>
    <xf numFmtId="0" fontId="7" fillId="4" borderId="118" xfId="0" applyFont="1" applyFill="1" applyBorder="1" applyAlignment="1" applyProtection="1">
      <alignment horizontal="center" vertical="center"/>
      <protection hidden="1"/>
    </xf>
    <xf numFmtId="0" fontId="0" fillId="4" borderId="106" xfId="0" applyFill="1" applyBorder="1" applyAlignment="1" applyProtection="1">
      <alignment horizontal="center" vertical="center"/>
      <protection hidden="1"/>
    </xf>
    <xf numFmtId="0" fontId="0" fillId="4" borderId="38" xfId="0" applyFill="1" applyBorder="1" applyAlignment="1" applyProtection="1">
      <alignment horizontal="center" vertical="center"/>
      <protection hidden="1"/>
    </xf>
    <xf numFmtId="0" fontId="0" fillId="4" borderId="118" xfId="0" applyFill="1" applyBorder="1" applyAlignment="1" applyProtection="1">
      <alignment horizontal="center" vertical="center"/>
      <protection hidden="1"/>
    </xf>
    <xf numFmtId="0" fontId="0" fillId="4" borderId="74" xfId="0" applyFill="1" applyBorder="1" applyAlignment="1" applyProtection="1">
      <alignment horizontal="center" vertical="center" shrinkToFit="1"/>
      <protection hidden="1"/>
    </xf>
    <xf numFmtId="0" fontId="0" fillId="4" borderId="55" xfId="0" applyFill="1" applyBorder="1" applyAlignment="1" applyProtection="1">
      <alignment horizontal="center" vertical="center" shrinkToFit="1"/>
      <protection hidden="1"/>
    </xf>
    <xf numFmtId="0" fontId="0" fillId="4" borderId="56" xfId="0" applyFill="1" applyBorder="1" applyAlignment="1" applyProtection="1">
      <alignment horizontal="center" vertical="center" shrinkToFit="1"/>
      <protection hidden="1"/>
    </xf>
    <xf numFmtId="0" fontId="0" fillId="0" borderId="42" xfId="0" applyFill="1" applyBorder="1" applyAlignment="1">
      <alignment horizontal="center" vertical="center" textRotation="255" shrinkToFit="1"/>
    </xf>
    <xf numFmtId="0" fontId="0" fillId="0" borderId="68" xfId="0" applyFill="1"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7" xfId="0" applyBorder="1" applyAlignment="1">
      <alignment horizontal="center" vertical="center" textRotation="255" shrinkToFit="1"/>
    </xf>
    <xf numFmtId="0" fontId="0" fillId="4" borderId="12"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8" xfId="0" applyFill="1" applyBorder="1" applyAlignment="1" applyProtection="1">
      <alignment horizontal="center" vertical="center" shrinkToFit="1"/>
      <protection hidden="1"/>
    </xf>
    <xf numFmtId="0" fontId="0" fillId="4" borderId="7" xfId="0" applyFill="1" applyBorder="1" applyAlignment="1">
      <alignment horizontal="center" vertical="center" shrinkToFit="1"/>
    </xf>
    <xf numFmtId="0" fontId="0" fillId="4" borderId="69" xfId="0" applyFill="1" applyBorder="1" applyAlignment="1">
      <alignment horizontal="center" vertical="center" shrinkToFit="1"/>
    </xf>
    <xf numFmtId="0" fontId="0" fillId="4" borderId="37" xfId="0" applyFill="1" applyBorder="1" applyAlignment="1" applyProtection="1">
      <alignment horizontal="center" vertical="center" shrinkToFit="1"/>
      <protection hidden="1"/>
    </xf>
    <xf numFmtId="0" fontId="0" fillId="5" borderId="83" xfId="0" applyFill="1" applyBorder="1" applyAlignment="1" applyProtection="1">
      <alignment horizontal="center" vertical="center" shrinkToFit="1"/>
      <protection locked="0"/>
    </xf>
    <xf numFmtId="0" fontId="0" fillId="2" borderId="50" xfId="0" applyFill="1" applyBorder="1" applyAlignment="1">
      <alignment horizontal="center" vertical="center" shrinkToFit="1"/>
    </xf>
    <xf numFmtId="0" fontId="0" fillId="2" borderId="53" xfId="0" applyFill="1" applyBorder="1" applyAlignment="1">
      <alignment horizontal="center" vertical="center" shrinkToFit="1"/>
    </xf>
    <xf numFmtId="0" fontId="0" fillId="2" borderId="130" xfId="0" applyFill="1" applyBorder="1" applyAlignment="1" applyProtection="1">
      <alignment horizontal="center" vertical="center" shrinkToFit="1"/>
      <protection locked="0"/>
    </xf>
    <xf numFmtId="0" fontId="0" fillId="2" borderId="131" xfId="0" applyFill="1" applyBorder="1" applyAlignment="1" applyProtection="1">
      <alignment horizontal="center" vertical="center" shrinkToFit="1"/>
      <protection locked="0"/>
    </xf>
    <xf numFmtId="0" fontId="0" fillId="2" borderId="132" xfId="0" applyFill="1" applyBorder="1" applyAlignment="1" applyProtection="1">
      <alignment horizontal="center" vertical="center" shrinkToFit="1"/>
      <protection locked="0"/>
    </xf>
    <xf numFmtId="0" fontId="0" fillId="4" borderId="53" xfId="0" applyFill="1" applyBorder="1" applyAlignment="1" applyProtection="1">
      <alignment horizontal="center" vertical="center" shrinkToFit="1"/>
      <protection hidden="1"/>
    </xf>
    <xf numFmtId="0" fontId="0" fillId="2" borderId="41" xfId="0" applyFill="1" applyBorder="1" applyAlignment="1">
      <alignment horizontal="center" vertical="center" shrinkToFit="1"/>
    </xf>
    <xf numFmtId="0" fontId="0" fillId="2" borderId="127"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0" fillId="2" borderId="129" xfId="0" applyFill="1" applyBorder="1" applyAlignment="1" applyProtection="1">
      <alignment horizontal="center" vertical="center" shrinkToFit="1"/>
      <protection locked="0"/>
    </xf>
    <xf numFmtId="0" fontId="0" fillId="0" borderId="57"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2" borderId="166" xfId="0" applyFill="1" applyBorder="1" applyAlignment="1" applyProtection="1">
      <alignment horizontal="center" vertical="center" shrinkToFit="1"/>
      <protection locked="0"/>
    </xf>
    <xf numFmtId="0" fontId="0" fillId="4" borderId="6" xfId="0" applyFill="1" applyBorder="1" applyAlignment="1">
      <alignment horizontal="center" vertical="center" shrinkToFit="1"/>
    </xf>
    <xf numFmtId="0" fontId="7" fillId="4" borderId="103" xfId="0" applyFont="1" applyFill="1" applyBorder="1" applyAlignment="1" applyProtection="1">
      <alignment horizontal="center" vertical="center"/>
      <protection hidden="1"/>
    </xf>
    <xf numFmtId="0" fontId="0" fillId="5" borderId="78" xfId="0" applyFill="1" applyBorder="1" applyAlignment="1">
      <alignment horizontal="center" vertical="center" shrinkToFit="1"/>
    </xf>
    <xf numFmtId="0" fontId="0" fillId="5" borderId="38" xfId="0" applyFill="1" applyBorder="1" applyAlignment="1">
      <alignment horizontal="center" vertical="center" shrinkToFit="1"/>
    </xf>
    <xf numFmtId="0" fontId="0" fillId="5" borderId="31" xfId="0" applyFill="1" applyBorder="1" applyAlignment="1">
      <alignment horizontal="center" vertical="center" shrinkToFit="1"/>
    </xf>
    <xf numFmtId="0" fontId="0" fillId="5" borderId="24" xfId="0" applyFill="1" applyBorder="1" applyAlignment="1">
      <alignment horizontal="center" vertical="center" shrinkToFit="1"/>
    </xf>
    <xf numFmtId="0" fontId="0" fillId="5" borderId="37"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5" borderId="31" xfId="0" applyFill="1" applyBorder="1" applyAlignment="1" applyProtection="1">
      <alignment horizontal="center" vertical="center" shrinkToFit="1"/>
      <protection locked="0"/>
    </xf>
    <xf numFmtId="0" fontId="0" fillId="4" borderId="43" xfId="0" applyFill="1" applyBorder="1" applyAlignment="1" applyProtection="1">
      <alignment horizontal="center" vertical="center"/>
      <protection hidden="1"/>
    </xf>
    <xf numFmtId="0" fontId="7" fillId="4" borderId="66" xfId="0" applyFont="1" applyFill="1" applyBorder="1" applyAlignment="1" applyProtection="1">
      <alignment horizontal="center" vertical="center"/>
      <protection hidden="1"/>
    </xf>
    <xf numFmtId="0" fontId="7" fillId="4" borderId="133" xfId="0" applyFont="1" applyFill="1" applyBorder="1" applyAlignment="1" applyProtection="1">
      <alignment horizontal="center" vertical="center"/>
      <protection hidden="1"/>
    </xf>
    <xf numFmtId="0" fontId="0" fillId="4" borderId="119" xfId="0" applyFill="1" applyBorder="1" applyAlignment="1" applyProtection="1">
      <alignment horizontal="center" vertical="center"/>
      <protection hidden="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5" borderId="27" xfId="0" applyFill="1" applyBorder="1" applyAlignment="1" applyProtection="1">
      <alignment horizontal="center" vertical="center" shrinkToFit="1"/>
      <protection locked="0"/>
    </xf>
    <xf numFmtId="0" fontId="0" fillId="4" borderId="32"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83" xfId="0" applyFill="1" applyBorder="1" applyAlignment="1" applyProtection="1">
      <alignment horizontal="center" vertical="center" shrinkToFit="1"/>
      <protection hidden="1"/>
    </xf>
    <xf numFmtId="0" fontId="0" fillId="4" borderId="32" xfId="0" applyFill="1" applyBorder="1" applyAlignment="1">
      <alignment horizontal="center" vertical="center" shrinkToFit="1"/>
    </xf>
    <xf numFmtId="0" fontId="0" fillId="4" borderId="33" xfId="0" applyFill="1" applyBorder="1" applyAlignment="1">
      <alignment horizontal="center" vertical="center" shrinkToFit="1"/>
    </xf>
    <xf numFmtId="0" fontId="0" fillId="4" borderId="34" xfId="0" applyFill="1" applyBorder="1" applyAlignment="1">
      <alignment horizontal="center" vertical="center" shrinkToFit="1"/>
    </xf>
    <xf numFmtId="0" fontId="0" fillId="2" borderId="137" xfId="0" applyFill="1" applyBorder="1" applyAlignment="1" applyProtection="1">
      <alignment horizontal="center" vertical="center" shrinkToFit="1"/>
      <protection locked="0"/>
    </xf>
    <xf numFmtId="0" fontId="0" fillId="2" borderId="138" xfId="0" applyFill="1" applyBorder="1" applyAlignment="1" applyProtection="1">
      <alignment horizontal="center" vertical="center" shrinkToFit="1"/>
      <protection locked="0"/>
    </xf>
    <xf numFmtId="0" fontId="0" fillId="2" borderId="140" xfId="0" applyFill="1" applyBorder="1" applyAlignment="1" applyProtection="1">
      <alignment horizontal="center" vertical="center" shrinkToFit="1"/>
      <protection locked="0"/>
    </xf>
    <xf numFmtId="0" fontId="0" fillId="2" borderId="49" xfId="0" applyFill="1" applyBorder="1" applyAlignment="1">
      <alignment horizontal="center" vertical="center" shrinkToFit="1"/>
    </xf>
    <xf numFmtId="0" fontId="0" fillId="5" borderId="57" xfId="0" applyFill="1" applyBorder="1" applyAlignment="1" applyProtection="1">
      <alignment horizontal="center" vertical="center" shrinkToFit="1"/>
      <protection locked="0"/>
    </xf>
    <xf numFmtId="0" fontId="0" fillId="5" borderId="58" xfId="0" applyFill="1" applyBorder="1" applyAlignment="1" applyProtection="1">
      <alignment horizontal="center" vertical="center" shrinkToFit="1"/>
      <protection locked="0"/>
    </xf>
    <xf numFmtId="0" fontId="0" fillId="5" borderId="59" xfId="0" applyFill="1" applyBorder="1" applyAlignment="1" applyProtection="1">
      <alignment horizontal="center" vertical="center" shrinkToFit="1"/>
      <protection locked="0"/>
    </xf>
    <xf numFmtId="0" fontId="2" fillId="3" borderId="0" xfId="0" applyFont="1" applyFill="1" applyAlignment="1">
      <alignment horizontal="center" vertical="center" shrinkToFit="1"/>
    </xf>
    <xf numFmtId="0" fontId="0" fillId="3" borderId="124"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20"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2" borderId="57"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5" borderId="65" xfId="0" applyFill="1" applyBorder="1" applyAlignment="1">
      <alignment horizontal="center" vertical="center" shrinkToFit="1"/>
    </xf>
    <xf numFmtId="0" fontId="0" fillId="5" borderId="66" xfId="0" applyFill="1" applyBorder="1" applyAlignment="1">
      <alignment horizontal="center" vertical="center" shrinkToFit="1"/>
    </xf>
    <xf numFmtId="0" fontId="0" fillId="5" borderId="67" xfId="0" applyFill="1" applyBorder="1" applyAlignment="1">
      <alignment horizontal="center" vertical="center" shrinkToFit="1"/>
    </xf>
    <xf numFmtId="0" fontId="0" fillId="5" borderId="65" xfId="0" applyFill="1" applyBorder="1" applyAlignment="1" applyProtection="1">
      <alignment horizontal="center" vertical="center" shrinkToFit="1"/>
      <protection locked="0"/>
    </xf>
    <xf numFmtId="0" fontId="0" fillId="5" borderId="66" xfId="0" applyFill="1" applyBorder="1" applyAlignment="1" applyProtection="1">
      <alignment horizontal="center" vertical="center" shrinkToFit="1"/>
      <protection locked="0"/>
    </xf>
    <xf numFmtId="0" fontId="0" fillId="5" borderId="77" xfId="0" applyFill="1" applyBorder="1" applyAlignment="1" applyProtection="1">
      <alignment horizontal="center" vertical="center" shrinkToFit="1"/>
      <protection locked="0"/>
    </xf>
    <xf numFmtId="0" fontId="0" fillId="4" borderId="81" xfId="0" applyFill="1" applyBorder="1" applyAlignment="1">
      <alignment horizontal="center" vertical="center" shrinkToFit="1"/>
    </xf>
    <xf numFmtId="0" fontId="0" fillId="4" borderId="55" xfId="0" applyFill="1" applyBorder="1" applyAlignment="1">
      <alignment horizontal="center" vertical="center" shrinkToFit="1"/>
    </xf>
    <xf numFmtId="0" fontId="0" fillId="4" borderId="75" xfId="0" applyFill="1" applyBorder="1" applyAlignment="1">
      <alignment horizontal="center" vertical="center" shrinkToFit="1"/>
    </xf>
    <xf numFmtId="0" fontId="0" fillId="4" borderId="102" xfId="0" applyFill="1" applyBorder="1" applyAlignment="1" applyProtection="1">
      <alignment horizontal="center" vertical="center" shrinkToFit="1"/>
      <protection hidden="1"/>
    </xf>
    <xf numFmtId="0" fontId="0" fillId="2" borderId="35" xfId="0" applyFill="1" applyBorder="1" applyAlignment="1">
      <alignment horizontal="center" vertical="center" shrinkToFit="1"/>
    </xf>
    <xf numFmtId="0" fontId="0" fillId="2" borderId="139" xfId="0" applyFill="1" applyBorder="1" applyAlignment="1" applyProtection="1">
      <alignment horizontal="center" vertical="center" shrinkToFit="1"/>
      <protection locked="0"/>
    </xf>
    <xf numFmtId="0" fontId="0" fillId="4" borderId="57" xfId="0" applyFill="1" applyBorder="1" applyAlignment="1">
      <alignment horizontal="center" vertical="center" shrinkToFit="1"/>
    </xf>
    <xf numFmtId="0" fontId="0" fillId="4" borderId="58" xfId="0" applyFill="1" applyBorder="1" applyAlignment="1">
      <alignment horizontal="center" vertical="center" shrinkToFit="1"/>
    </xf>
    <xf numFmtId="0" fontId="0" fillId="4" borderId="59" xfId="0" applyFill="1" applyBorder="1" applyAlignment="1">
      <alignment horizontal="center" vertical="center" shrinkToFit="1"/>
    </xf>
    <xf numFmtId="0" fontId="0" fillId="0" borderId="14" xfId="0" applyFill="1" applyBorder="1" applyAlignment="1">
      <alignment horizontal="center" vertical="center" textRotation="255" shrinkToFit="1"/>
    </xf>
    <xf numFmtId="0" fontId="0" fillId="0" borderId="39" xfId="0" applyFill="1" applyBorder="1" applyAlignment="1">
      <alignment horizontal="center" vertical="center" textRotation="255" shrinkToFit="1"/>
    </xf>
    <xf numFmtId="0" fontId="0" fillId="5" borderId="76" xfId="0" applyFill="1" applyBorder="1" applyAlignment="1" applyProtection="1">
      <alignment horizontal="center" vertical="center" shrinkToFit="1"/>
      <protection locked="0"/>
    </xf>
    <xf numFmtId="0" fontId="0" fillId="4" borderId="37" xfId="0" applyFill="1" applyBorder="1" applyAlignment="1" applyProtection="1">
      <alignment horizontal="center" vertical="center"/>
      <protection hidden="1"/>
    </xf>
    <xf numFmtId="0" fontId="7" fillId="4" borderId="119" xfId="0" applyFont="1" applyFill="1" applyBorder="1" applyAlignment="1" applyProtection="1">
      <alignment horizontal="center" vertical="center"/>
      <protection hidden="1"/>
    </xf>
    <xf numFmtId="0" fontId="7" fillId="4" borderId="116" xfId="0" applyFont="1" applyFill="1" applyBorder="1" applyAlignment="1" applyProtection="1">
      <alignment horizontal="center" vertical="center"/>
      <protection hidden="1"/>
    </xf>
    <xf numFmtId="0" fontId="0" fillId="4" borderId="0" xfId="0" applyFill="1" applyBorder="1" applyAlignment="1" applyProtection="1">
      <alignment horizontal="center" vertical="center" shrinkToFit="1"/>
      <protection hidden="1"/>
    </xf>
    <xf numFmtId="0" fontId="0" fillId="4" borderId="80" xfId="0" applyFill="1" applyBorder="1" applyAlignment="1" applyProtection="1">
      <alignment horizontal="center" vertical="center" shrinkToFit="1"/>
      <protection hidden="1"/>
    </xf>
    <xf numFmtId="0" fontId="0" fillId="5" borderId="10" xfId="0" applyFill="1" applyBorder="1" applyAlignment="1" applyProtection="1">
      <alignment horizontal="center" vertical="center" shrinkToFit="1"/>
      <protection locked="0"/>
    </xf>
    <xf numFmtId="0" fontId="0" fillId="4" borderId="35" xfId="0" applyFill="1" applyBorder="1" applyAlignment="1">
      <alignment horizontal="center" vertical="center" shrinkToFit="1"/>
    </xf>
    <xf numFmtId="0" fontId="0" fillId="4" borderId="52" xfId="0" applyFill="1" applyBorder="1" applyAlignment="1">
      <alignment horizontal="center" vertical="center" shrinkToFit="1"/>
    </xf>
    <xf numFmtId="0" fontId="0" fillId="5" borderId="52" xfId="0" applyFill="1" applyBorder="1" applyAlignment="1">
      <alignment horizontal="center" vertical="center" shrinkToFit="1"/>
    </xf>
    <xf numFmtId="0" fontId="0" fillId="2" borderId="52" xfId="0" applyFill="1" applyBorder="1" applyAlignment="1">
      <alignment horizontal="center" vertical="center" shrinkToFit="1"/>
    </xf>
  </cellXfs>
  <cellStyles count="2">
    <cellStyle name="桁区切り" xfId="1" builtinId="6"/>
    <cellStyle name="標準" xfId="0" builtinId="0"/>
  </cellStyles>
  <dxfs count="126">
    <dxf>
      <fill>
        <patternFill>
          <bgColor theme="9"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colors>
    <mruColors>
      <color rgb="FFFFDDFF"/>
      <color rgb="FFAFFFFF"/>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333375</xdr:colOff>
      <xdr:row>25</xdr:row>
      <xdr:rowOff>85725</xdr:rowOff>
    </xdr:from>
    <xdr:to>
      <xdr:col>29</xdr:col>
      <xdr:colOff>104775</xdr:colOff>
      <xdr:row>31</xdr:row>
      <xdr:rowOff>171450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953500" y="6000750"/>
          <a:ext cx="1866900" cy="15906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42</xdr:row>
      <xdr:rowOff>171450</xdr:rowOff>
    </xdr:from>
    <xdr:to>
      <xdr:col>11</xdr:col>
      <xdr:colOff>161925</xdr:colOff>
      <xdr:row>44</xdr:row>
      <xdr:rowOff>57150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9575" y="10334625"/>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266698</xdr:colOff>
      <xdr:row>28</xdr:row>
      <xdr:rowOff>38100</xdr:rowOff>
    </xdr:from>
    <xdr:to>
      <xdr:col>35</xdr:col>
      <xdr:colOff>205739</xdr:colOff>
      <xdr:row>30</xdr:row>
      <xdr:rowOff>161925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1407138" y="6484620"/>
          <a:ext cx="2453641" cy="603885"/>
        </a:xfrm>
        <a:prstGeom prst="wedgeRectCallout">
          <a:avLst>
            <a:gd name="adj1" fmla="val -63520"/>
            <a:gd name="adj2" fmla="val 41685"/>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a:t>
          </a:r>
          <a:r>
            <a:rPr kumimoji="1" lang="ja-JP" altLang="en-US" sz="1100" b="0">
              <a:solidFill>
                <a:schemeClr val="tx1"/>
              </a:solidFill>
            </a:rPr>
            <a:t>金額</a:t>
          </a:r>
          <a:endParaRPr kumimoji="1" lang="en-US" altLang="ja-JP" sz="1100" b="0">
            <a:solidFill>
              <a:schemeClr val="tx1"/>
            </a:solidFill>
          </a:endParaRPr>
        </a:p>
      </xdr:txBody>
    </xdr:sp>
    <xdr:clientData/>
  </xdr:twoCellAnchor>
  <xdr:twoCellAnchor>
    <xdr:from>
      <xdr:col>29</xdr:col>
      <xdr:colOff>114299</xdr:colOff>
      <xdr:row>20</xdr:row>
      <xdr:rowOff>47625</xdr:rowOff>
    </xdr:from>
    <xdr:to>
      <xdr:col>37</xdr:col>
      <xdr:colOff>114300</xdr:colOff>
      <xdr:row>25</xdr:row>
      <xdr:rowOff>180974</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1258549" y="4762500"/>
          <a:ext cx="3352801" cy="1362074"/>
        </a:xfrm>
        <a:prstGeom prst="wedgeRectCallout">
          <a:avLst>
            <a:gd name="adj1" fmla="val -53844"/>
            <a:gd name="adj2" fmla="val 807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扶養手当及び共済被扶養者資格の認定基準では、左表の金額欄うち、斜線を引いた経費の⑬、⑭、⑯及びイ、ヘ、トは必要経費として認められないため、下記表ではそれらの経費を除いて計算している。</a:t>
          </a:r>
        </a:p>
      </xdr:txBody>
    </xdr:sp>
    <xdr:clientData/>
  </xdr:twoCellAnchor>
  <xdr:twoCellAnchor>
    <xdr:from>
      <xdr:col>12</xdr:col>
      <xdr:colOff>152398</xdr:colOff>
      <xdr:row>42</xdr:row>
      <xdr:rowOff>228599</xdr:rowOff>
    </xdr:from>
    <xdr:to>
      <xdr:col>23</xdr:col>
      <xdr:colOff>15239</xdr:colOff>
      <xdr:row>45</xdr:row>
      <xdr:rowOff>7620</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145278" y="9456419"/>
          <a:ext cx="4053841" cy="632461"/>
        </a:xfrm>
        <a:prstGeom prst="wedgeRectCallout">
          <a:avLst>
            <a:gd name="adj1" fmla="val -60624"/>
            <a:gd name="adj2" fmla="val -11868"/>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twoCellAnchor>
    <xdr:from>
      <xdr:col>29</xdr:col>
      <xdr:colOff>114300</xdr:colOff>
      <xdr:row>3</xdr:row>
      <xdr:rowOff>104775</xdr:rowOff>
    </xdr:from>
    <xdr:to>
      <xdr:col>31</xdr:col>
      <xdr:colOff>409575</xdr:colOff>
      <xdr:row>4</xdr:row>
      <xdr:rowOff>85725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0829925"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47625</xdr:rowOff>
    </xdr:from>
    <xdr:to>
      <xdr:col>31</xdr:col>
      <xdr:colOff>409575</xdr:colOff>
      <xdr:row>8</xdr:row>
      <xdr:rowOff>47625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0829925" y="1609725"/>
          <a:ext cx="1133475" cy="219075"/>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10</xdr:row>
      <xdr:rowOff>180975</xdr:rowOff>
    </xdr:from>
    <xdr:to>
      <xdr:col>31</xdr:col>
      <xdr:colOff>409575</xdr:colOff>
      <xdr:row>11</xdr:row>
      <xdr:rowOff>161925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0829925" y="248602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8</xdr:row>
      <xdr:rowOff>266700</xdr:rowOff>
    </xdr:from>
    <xdr:to>
      <xdr:col>31</xdr:col>
      <xdr:colOff>409575</xdr:colOff>
      <xdr:row>9</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829925" y="204787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12</xdr:row>
      <xdr:rowOff>142875</xdr:rowOff>
    </xdr:from>
    <xdr:to>
      <xdr:col>31</xdr:col>
      <xdr:colOff>409575</xdr:colOff>
      <xdr:row>13</xdr:row>
      <xdr:rowOff>123825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829925" y="292417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5</xdr:row>
      <xdr:rowOff>209550</xdr:rowOff>
    </xdr:from>
    <xdr:to>
      <xdr:col>31</xdr:col>
      <xdr:colOff>409575</xdr:colOff>
      <xdr:row>6</xdr:row>
      <xdr:rowOff>209550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0829925" y="1171575"/>
          <a:ext cx="1133475" cy="219075"/>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xdr:row>
      <xdr:rowOff>95251</xdr:rowOff>
    </xdr:from>
    <xdr:to>
      <xdr:col>37</xdr:col>
      <xdr:colOff>400050</xdr:colOff>
      <xdr:row>4</xdr:row>
      <xdr:rowOff>85726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1972925"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9525</xdr:colOff>
      <xdr:row>5</xdr:row>
      <xdr:rowOff>200026</xdr:rowOff>
    </xdr:from>
    <xdr:to>
      <xdr:col>37</xdr:col>
      <xdr:colOff>409575</xdr:colOff>
      <xdr:row>6</xdr:row>
      <xdr:rowOff>209551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1982450" y="116205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9525</xdr:colOff>
      <xdr:row>7</xdr:row>
      <xdr:rowOff>38100</xdr:rowOff>
    </xdr:from>
    <xdr:to>
      <xdr:col>37</xdr:col>
      <xdr:colOff>409575</xdr:colOff>
      <xdr:row>8</xdr:row>
      <xdr:rowOff>47625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982450" y="160020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32</xdr:col>
      <xdr:colOff>9524</xdr:colOff>
      <xdr:row>8</xdr:row>
      <xdr:rowOff>247650</xdr:rowOff>
    </xdr:from>
    <xdr:to>
      <xdr:col>38</xdr:col>
      <xdr:colOff>95249</xdr:colOff>
      <xdr:row>9</xdr:row>
      <xdr:rowOff>104775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98244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9525</xdr:colOff>
      <xdr:row>10</xdr:row>
      <xdr:rowOff>171450</xdr:rowOff>
    </xdr:from>
    <xdr:to>
      <xdr:col>37</xdr:col>
      <xdr:colOff>409575</xdr:colOff>
      <xdr:row>11</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982450" y="247650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32</xdr:col>
      <xdr:colOff>9524</xdr:colOff>
      <xdr:row>12</xdr:row>
      <xdr:rowOff>152399</xdr:rowOff>
    </xdr:from>
    <xdr:to>
      <xdr:col>38</xdr:col>
      <xdr:colOff>76199</xdr:colOff>
      <xdr:row>15</xdr:row>
      <xdr:rowOff>38100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982449" y="2933699"/>
          <a:ext cx="2581275" cy="600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23</xdr:col>
      <xdr:colOff>104775</xdr:colOff>
      <xdr:row>26</xdr:row>
      <xdr:rowOff>0</xdr:rowOff>
    </xdr:from>
    <xdr:to>
      <xdr:col>24</xdr:col>
      <xdr:colOff>342900</xdr:colOff>
      <xdr:row>30</xdr:row>
      <xdr:rowOff>247650</xdr:rowOff>
    </xdr:to>
    <xdr:sp macro="" textlink="">
      <xdr:nvSpPr>
        <xdr:cNvPr id="7" name="ホームベース 6">
          <a:extLst>
            <a:ext uri="{FF2B5EF4-FFF2-40B4-BE49-F238E27FC236}">
              <a16:creationId xmlns:a16="http://schemas.microsoft.com/office/drawing/2014/main" id="{00000000-0008-0000-0000-000007000000}"/>
            </a:ext>
          </a:extLst>
        </xdr:cNvPr>
        <xdr:cNvSpPr/>
      </xdr:nvSpPr>
      <xdr:spPr>
        <a:xfrm>
          <a:off x="8305800" y="6162675"/>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114300</xdr:colOff>
      <xdr:row>3</xdr:row>
      <xdr:rowOff>104775</xdr:rowOff>
    </xdr:from>
    <xdr:to>
      <xdr:col>31</xdr:col>
      <xdr:colOff>409575</xdr:colOff>
      <xdr:row>4</xdr:row>
      <xdr:rowOff>85725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829925"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47625</xdr:rowOff>
    </xdr:from>
    <xdr:to>
      <xdr:col>31</xdr:col>
      <xdr:colOff>409575</xdr:colOff>
      <xdr:row>8</xdr:row>
      <xdr:rowOff>47625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10</xdr:row>
      <xdr:rowOff>180975</xdr:rowOff>
    </xdr:from>
    <xdr:to>
      <xdr:col>31</xdr:col>
      <xdr:colOff>409575</xdr:colOff>
      <xdr:row>11</xdr:row>
      <xdr:rowOff>161925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8</xdr:row>
      <xdr:rowOff>266700</xdr:rowOff>
    </xdr:from>
    <xdr:to>
      <xdr:col>31</xdr:col>
      <xdr:colOff>409575</xdr:colOff>
      <xdr:row>9</xdr:row>
      <xdr:rowOff>104775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12</xdr:row>
      <xdr:rowOff>142875</xdr:rowOff>
    </xdr:from>
    <xdr:to>
      <xdr:col>31</xdr:col>
      <xdr:colOff>409575</xdr:colOff>
      <xdr:row>13</xdr:row>
      <xdr:rowOff>123825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0</xdr:rowOff>
    </xdr:from>
    <xdr:to>
      <xdr:col>31</xdr:col>
      <xdr:colOff>409575</xdr:colOff>
      <xdr:row>6</xdr:row>
      <xdr:rowOff>209550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xdr:row>
      <xdr:rowOff>95251</xdr:rowOff>
    </xdr:from>
    <xdr:to>
      <xdr:col>37</xdr:col>
      <xdr:colOff>400050</xdr:colOff>
      <xdr:row>4</xdr:row>
      <xdr:rowOff>85726</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972925"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6</xdr:row>
      <xdr:rowOff>1</xdr:rowOff>
    </xdr:from>
    <xdr:to>
      <xdr:col>37</xdr:col>
      <xdr:colOff>400050</xdr:colOff>
      <xdr:row>6</xdr:row>
      <xdr:rowOff>219076</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7</xdr:row>
      <xdr:rowOff>57150</xdr:rowOff>
    </xdr:from>
    <xdr:to>
      <xdr:col>37</xdr:col>
      <xdr:colOff>400050</xdr:colOff>
      <xdr:row>8</xdr:row>
      <xdr:rowOff>66675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8</xdr:row>
      <xdr:rowOff>266700</xdr:rowOff>
    </xdr:from>
    <xdr:to>
      <xdr:col>38</xdr:col>
      <xdr:colOff>85724</xdr:colOff>
      <xdr:row>9</xdr:row>
      <xdr:rowOff>123825</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10</xdr:row>
      <xdr:rowOff>180975</xdr:rowOff>
    </xdr:from>
    <xdr:to>
      <xdr:col>37</xdr:col>
      <xdr:colOff>400050</xdr:colOff>
      <xdr:row>11</xdr:row>
      <xdr:rowOff>171450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12</xdr:row>
      <xdr:rowOff>114299</xdr:rowOff>
    </xdr:from>
    <xdr:to>
      <xdr:col>38</xdr:col>
      <xdr:colOff>66674</xdr:colOff>
      <xdr:row>15</xdr:row>
      <xdr:rowOff>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24</xdr:col>
      <xdr:colOff>333375</xdr:colOff>
      <xdr:row>25</xdr:row>
      <xdr:rowOff>85725</xdr:rowOff>
    </xdr:from>
    <xdr:to>
      <xdr:col>29</xdr:col>
      <xdr:colOff>104775</xdr:colOff>
      <xdr:row>31</xdr:row>
      <xdr:rowOff>171450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8943975" y="5972175"/>
          <a:ext cx="1866900" cy="16002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42</xdr:row>
      <xdr:rowOff>180975</xdr:rowOff>
    </xdr:from>
    <xdr:to>
      <xdr:col>11</xdr:col>
      <xdr:colOff>171450</xdr:colOff>
      <xdr:row>44</xdr:row>
      <xdr:rowOff>66675</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419100" y="9601200"/>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43</xdr:row>
      <xdr:rowOff>0</xdr:rowOff>
    </xdr:from>
    <xdr:to>
      <xdr:col>21</xdr:col>
      <xdr:colOff>361950</xdr:colOff>
      <xdr:row>45</xdr:row>
      <xdr:rowOff>28575</xdr:rowOff>
    </xdr:to>
    <xdr:sp macro="" textlink="">
      <xdr:nvSpPr>
        <xdr:cNvPr id="28" name="四角形吹き出し 27">
          <a:extLst>
            <a:ext uri="{FF2B5EF4-FFF2-40B4-BE49-F238E27FC236}">
              <a16:creationId xmlns:a16="http://schemas.microsoft.com/office/drawing/2014/main" id="{00000000-0008-0000-0100-00001C000000}"/>
            </a:ext>
          </a:extLst>
        </xdr:cNvPr>
        <xdr:cNvSpPr/>
      </xdr:nvSpPr>
      <xdr:spPr>
        <a:xfrm>
          <a:off x="4171950" y="10620375"/>
          <a:ext cx="3619500" cy="657225"/>
        </a:xfrm>
        <a:prstGeom prst="wedgeRectCallout">
          <a:avLst>
            <a:gd name="adj1" fmla="val -79233"/>
            <a:gd name="adj2" fmla="val -8962"/>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twoCellAnchor>
    <xdr:from>
      <xdr:col>28</xdr:col>
      <xdr:colOff>238125</xdr:colOff>
      <xdr:row>18</xdr:row>
      <xdr:rowOff>228600</xdr:rowOff>
    </xdr:from>
    <xdr:to>
      <xdr:col>35</xdr:col>
      <xdr:colOff>219076</xdr:colOff>
      <xdr:row>24</xdr:row>
      <xdr:rowOff>142874</xdr:rowOff>
    </xdr:to>
    <xdr:sp macro="" textlink="">
      <xdr:nvSpPr>
        <xdr:cNvPr id="30" name="四角形吹き出し 29">
          <a:extLst>
            <a:ext uri="{FF2B5EF4-FFF2-40B4-BE49-F238E27FC236}">
              <a16:creationId xmlns:a16="http://schemas.microsoft.com/office/drawing/2014/main" id="{00000000-0008-0000-0100-00001E000000}"/>
            </a:ext>
          </a:extLst>
        </xdr:cNvPr>
        <xdr:cNvSpPr/>
      </xdr:nvSpPr>
      <xdr:spPr>
        <a:xfrm>
          <a:off x="10525125" y="4429125"/>
          <a:ext cx="2914651" cy="1362074"/>
        </a:xfrm>
        <a:prstGeom prst="wedgeRectCallout">
          <a:avLst>
            <a:gd name="adj1" fmla="val -46042"/>
            <a:gd name="adj2" fmla="val 102571"/>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扶養手当及び共済被扶養者資格の認定基準では、左表の金額欄うち、斜線を引いた経費の⑩、⑪、⑫及びイは必要経費として認められないため、下記表ではそれらの経費を除いて計算している。</a:t>
          </a:r>
        </a:p>
      </xdr:txBody>
    </xdr:sp>
    <xdr:clientData/>
  </xdr:twoCellAnchor>
  <xdr:twoCellAnchor>
    <xdr:from>
      <xdr:col>30</xdr:col>
      <xdr:colOff>0</xdr:colOff>
      <xdr:row>28</xdr:row>
      <xdr:rowOff>57150</xdr:rowOff>
    </xdr:from>
    <xdr:to>
      <xdr:col>36</xdr:col>
      <xdr:colOff>0</xdr:colOff>
      <xdr:row>30</xdr:row>
      <xdr:rowOff>171450</xdr:rowOff>
    </xdr:to>
    <xdr:sp macro="" textlink="">
      <xdr:nvSpPr>
        <xdr:cNvPr id="31" name="四角形吹き出し 30">
          <a:extLst>
            <a:ext uri="{FF2B5EF4-FFF2-40B4-BE49-F238E27FC236}">
              <a16:creationId xmlns:a16="http://schemas.microsoft.com/office/drawing/2014/main" id="{00000000-0008-0000-0100-00001F000000}"/>
            </a:ext>
          </a:extLst>
        </xdr:cNvPr>
        <xdr:cNvSpPr/>
      </xdr:nvSpPr>
      <xdr:spPr>
        <a:xfrm>
          <a:off x="11125200" y="6686550"/>
          <a:ext cx="25146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23</xdr:col>
      <xdr:colOff>95250</xdr:colOff>
      <xdr:row>26</xdr:row>
      <xdr:rowOff>19050</xdr:rowOff>
    </xdr:from>
    <xdr:to>
      <xdr:col>24</xdr:col>
      <xdr:colOff>333375</xdr:colOff>
      <xdr:row>31</xdr:row>
      <xdr:rowOff>0</xdr:rowOff>
    </xdr:to>
    <xdr:sp macro="" textlink="">
      <xdr:nvSpPr>
        <xdr:cNvPr id="29" name="ホームベース 28">
          <a:extLst>
            <a:ext uri="{FF2B5EF4-FFF2-40B4-BE49-F238E27FC236}">
              <a16:creationId xmlns:a16="http://schemas.microsoft.com/office/drawing/2014/main" id="{00000000-0008-0000-0100-00001D000000}"/>
            </a:ext>
          </a:extLst>
        </xdr:cNvPr>
        <xdr:cNvSpPr/>
      </xdr:nvSpPr>
      <xdr:spPr>
        <a:xfrm>
          <a:off x="8286750" y="6305550"/>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114300</xdr:colOff>
      <xdr:row>3</xdr:row>
      <xdr:rowOff>104775</xdr:rowOff>
    </xdr:from>
    <xdr:to>
      <xdr:col>31</xdr:col>
      <xdr:colOff>409575</xdr:colOff>
      <xdr:row>4</xdr:row>
      <xdr:rowOff>85725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82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47625</xdr:rowOff>
    </xdr:from>
    <xdr:to>
      <xdr:col>31</xdr:col>
      <xdr:colOff>409575</xdr:colOff>
      <xdr:row>8</xdr:row>
      <xdr:rowOff>47625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10</xdr:row>
      <xdr:rowOff>180975</xdr:rowOff>
    </xdr:from>
    <xdr:to>
      <xdr:col>31</xdr:col>
      <xdr:colOff>409575</xdr:colOff>
      <xdr:row>11</xdr:row>
      <xdr:rowOff>161925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8</xdr:row>
      <xdr:rowOff>266700</xdr:rowOff>
    </xdr:from>
    <xdr:to>
      <xdr:col>31</xdr:col>
      <xdr:colOff>409575</xdr:colOff>
      <xdr:row>9</xdr:row>
      <xdr:rowOff>104775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12</xdr:row>
      <xdr:rowOff>142875</xdr:rowOff>
    </xdr:from>
    <xdr:to>
      <xdr:col>31</xdr:col>
      <xdr:colOff>409575</xdr:colOff>
      <xdr:row>13</xdr:row>
      <xdr:rowOff>123825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0</xdr:rowOff>
    </xdr:from>
    <xdr:to>
      <xdr:col>31</xdr:col>
      <xdr:colOff>409575</xdr:colOff>
      <xdr:row>6</xdr:row>
      <xdr:rowOff>209550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xdr:row>
      <xdr:rowOff>95251</xdr:rowOff>
    </xdr:from>
    <xdr:to>
      <xdr:col>37</xdr:col>
      <xdr:colOff>400050</xdr:colOff>
      <xdr:row>4</xdr:row>
      <xdr:rowOff>85726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196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6</xdr:row>
      <xdr:rowOff>1</xdr:rowOff>
    </xdr:from>
    <xdr:to>
      <xdr:col>37</xdr:col>
      <xdr:colOff>400050</xdr:colOff>
      <xdr:row>6</xdr:row>
      <xdr:rowOff>219076</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7</xdr:row>
      <xdr:rowOff>57150</xdr:rowOff>
    </xdr:from>
    <xdr:to>
      <xdr:col>37</xdr:col>
      <xdr:colOff>400050</xdr:colOff>
      <xdr:row>8</xdr:row>
      <xdr:rowOff>66675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8</xdr:row>
      <xdr:rowOff>266700</xdr:rowOff>
    </xdr:from>
    <xdr:to>
      <xdr:col>38</xdr:col>
      <xdr:colOff>85724</xdr:colOff>
      <xdr:row>9</xdr:row>
      <xdr:rowOff>123825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10</xdr:row>
      <xdr:rowOff>180975</xdr:rowOff>
    </xdr:from>
    <xdr:to>
      <xdr:col>37</xdr:col>
      <xdr:colOff>400050</xdr:colOff>
      <xdr:row>11</xdr:row>
      <xdr:rowOff>171450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12</xdr:row>
      <xdr:rowOff>114299</xdr:rowOff>
    </xdr:from>
    <xdr:to>
      <xdr:col>38</xdr:col>
      <xdr:colOff>66674</xdr:colOff>
      <xdr:row>15</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14</xdr:col>
      <xdr:colOff>333375</xdr:colOff>
      <xdr:row>26</xdr:row>
      <xdr:rowOff>85725</xdr:rowOff>
    </xdr:from>
    <xdr:to>
      <xdr:col>19</xdr:col>
      <xdr:colOff>104775</xdr:colOff>
      <xdr:row>32</xdr:row>
      <xdr:rowOff>171450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8943975" y="5972175"/>
          <a:ext cx="1866900" cy="16002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43</xdr:row>
      <xdr:rowOff>190500</xdr:rowOff>
    </xdr:from>
    <xdr:to>
      <xdr:col>11</xdr:col>
      <xdr:colOff>171450</xdr:colOff>
      <xdr:row>45</xdr:row>
      <xdr:rowOff>76200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19100" y="10848975"/>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171449</xdr:colOff>
      <xdr:row>44</xdr:row>
      <xdr:rowOff>9526</xdr:rowOff>
    </xdr:from>
    <xdr:to>
      <xdr:col>21</xdr:col>
      <xdr:colOff>295274</xdr:colOff>
      <xdr:row>46</xdr:row>
      <xdr:rowOff>47626</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4171949" y="10915651"/>
          <a:ext cx="3552825" cy="666750"/>
        </a:xfrm>
        <a:prstGeom prst="wedgeRectCallout">
          <a:avLst>
            <a:gd name="adj1" fmla="val -79233"/>
            <a:gd name="adj2" fmla="val -8962"/>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twoCellAnchor>
    <xdr:from>
      <xdr:col>18</xdr:col>
      <xdr:colOff>200025</xdr:colOff>
      <xdr:row>20</xdr:row>
      <xdr:rowOff>9525</xdr:rowOff>
    </xdr:from>
    <xdr:to>
      <xdr:col>25</xdr:col>
      <xdr:colOff>371476</xdr:colOff>
      <xdr:row>25</xdr:row>
      <xdr:rowOff>152399</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6486525" y="4705350"/>
          <a:ext cx="2914651" cy="1362074"/>
        </a:xfrm>
        <a:prstGeom prst="wedgeRectCallout">
          <a:avLst>
            <a:gd name="adj1" fmla="val -46042"/>
            <a:gd name="adj2" fmla="val 98375"/>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扶養手当及び共済被扶養者資格の認定基準では、左表の金額欄うち、斜線を引いた経費の⑩、⑪、⑫及びイは必要経費として認められないため、下記表ではそれらの経費を除いて計算している。</a:t>
          </a:r>
        </a:p>
      </xdr:txBody>
    </xdr:sp>
    <xdr:clientData/>
  </xdr:twoCellAnchor>
  <xdr:twoCellAnchor>
    <xdr:from>
      <xdr:col>19</xdr:col>
      <xdr:colOff>352425</xdr:colOff>
      <xdr:row>29</xdr:row>
      <xdr:rowOff>57150</xdr:rowOff>
    </xdr:from>
    <xdr:to>
      <xdr:col>26</xdr:col>
      <xdr:colOff>47625</xdr:colOff>
      <xdr:row>31</xdr:row>
      <xdr:rowOff>171450</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7019925" y="6953250"/>
          <a:ext cx="24765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13</xdr:col>
      <xdr:colOff>57150</xdr:colOff>
      <xdr:row>27</xdr:row>
      <xdr:rowOff>9525</xdr:rowOff>
    </xdr:from>
    <xdr:to>
      <xdr:col>14</xdr:col>
      <xdr:colOff>333375</xdr:colOff>
      <xdr:row>31</xdr:row>
      <xdr:rowOff>247650</xdr:rowOff>
    </xdr:to>
    <xdr:sp macro="" textlink="">
      <xdr:nvSpPr>
        <xdr:cNvPr id="15" name="ホームベース 14">
          <a:extLst>
            <a:ext uri="{FF2B5EF4-FFF2-40B4-BE49-F238E27FC236}">
              <a16:creationId xmlns:a16="http://schemas.microsoft.com/office/drawing/2014/main" id="{00000000-0008-0000-0200-00000F000000}"/>
            </a:ext>
          </a:extLst>
        </xdr:cNvPr>
        <xdr:cNvSpPr/>
      </xdr:nvSpPr>
      <xdr:spPr>
        <a:xfrm>
          <a:off x="4438650" y="6410325"/>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114300</xdr:colOff>
      <xdr:row>3</xdr:row>
      <xdr:rowOff>104775</xdr:rowOff>
    </xdr:from>
    <xdr:to>
      <xdr:col>41</xdr:col>
      <xdr:colOff>409575</xdr:colOff>
      <xdr:row>4</xdr:row>
      <xdr:rowOff>85725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82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xdr:row>
      <xdr:rowOff>47625</xdr:rowOff>
    </xdr:from>
    <xdr:to>
      <xdr:col>41</xdr:col>
      <xdr:colOff>409575</xdr:colOff>
      <xdr:row>8</xdr:row>
      <xdr:rowOff>47625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10</xdr:row>
      <xdr:rowOff>180975</xdr:rowOff>
    </xdr:from>
    <xdr:to>
      <xdr:col>41</xdr:col>
      <xdr:colOff>409575</xdr:colOff>
      <xdr:row>11</xdr:row>
      <xdr:rowOff>161925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8</xdr:row>
      <xdr:rowOff>266700</xdr:rowOff>
    </xdr:from>
    <xdr:to>
      <xdr:col>41</xdr:col>
      <xdr:colOff>409575</xdr:colOff>
      <xdr:row>9</xdr:row>
      <xdr:rowOff>104775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39</xdr:col>
      <xdr:colOff>114300</xdr:colOff>
      <xdr:row>12</xdr:row>
      <xdr:rowOff>142875</xdr:rowOff>
    </xdr:from>
    <xdr:to>
      <xdr:col>41</xdr:col>
      <xdr:colOff>409575</xdr:colOff>
      <xdr:row>13</xdr:row>
      <xdr:rowOff>123825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6</xdr:row>
      <xdr:rowOff>0</xdr:rowOff>
    </xdr:from>
    <xdr:to>
      <xdr:col>41</xdr:col>
      <xdr:colOff>409575</xdr:colOff>
      <xdr:row>6</xdr:row>
      <xdr:rowOff>209550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xdr:row>
      <xdr:rowOff>95251</xdr:rowOff>
    </xdr:from>
    <xdr:to>
      <xdr:col>47</xdr:col>
      <xdr:colOff>400050</xdr:colOff>
      <xdr:row>4</xdr:row>
      <xdr:rowOff>85726</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196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42</xdr:col>
      <xdr:colOff>0</xdr:colOff>
      <xdr:row>6</xdr:row>
      <xdr:rowOff>1</xdr:rowOff>
    </xdr:from>
    <xdr:to>
      <xdr:col>47</xdr:col>
      <xdr:colOff>400050</xdr:colOff>
      <xdr:row>6</xdr:row>
      <xdr:rowOff>219076</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42</xdr:col>
      <xdr:colOff>0</xdr:colOff>
      <xdr:row>7</xdr:row>
      <xdr:rowOff>57150</xdr:rowOff>
    </xdr:from>
    <xdr:to>
      <xdr:col>47</xdr:col>
      <xdr:colOff>400050</xdr:colOff>
      <xdr:row>8</xdr:row>
      <xdr:rowOff>66675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41</xdr:col>
      <xdr:colOff>419099</xdr:colOff>
      <xdr:row>8</xdr:row>
      <xdr:rowOff>266700</xdr:rowOff>
    </xdr:from>
    <xdr:to>
      <xdr:col>48</xdr:col>
      <xdr:colOff>85724</xdr:colOff>
      <xdr:row>9</xdr:row>
      <xdr:rowOff>123825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42</xdr:col>
      <xdr:colOff>0</xdr:colOff>
      <xdr:row>10</xdr:row>
      <xdr:rowOff>180975</xdr:rowOff>
    </xdr:from>
    <xdr:to>
      <xdr:col>47</xdr:col>
      <xdr:colOff>400050</xdr:colOff>
      <xdr:row>11</xdr:row>
      <xdr:rowOff>171450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41</xdr:col>
      <xdr:colOff>419099</xdr:colOff>
      <xdr:row>12</xdr:row>
      <xdr:rowOff>114299</xdr:rowOff>
    </xdr:from>
    <xdr:to>
      <xdr:col>48</xdr:col>
      <xdr:colOff>66674</xdr:colOff>
      <xdr:row>15</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34</xdr:col>
      <xdr:colOff>295274</xdr:colOff>
      <xdr:row>14</xdr:row>
      <xdr:rowOff>104774</xdr:rowOff>
    </xdr:from>
    <xdr:to>
      <xdr:col>39</xdr:col>
      <xdr:colOff>85725</xdr:colOff>
      <xdr:row>29</xdr:row>
      <xdr:rowOff>142874</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12715874" y="3371849"/>
          <a:ext cx="1885951" cy="38385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409575</xdr:colOff>
      <xdr:row>19</xdr:row>
      <xdr:rowOff>47625</xdr:rowOff>
    </xdr:from>
    <xdr:to>
      <xdr:col>46</xdr:col>
      <xdr:colOff>28575</xdr:colOff>
      <xdr:row>21</xdr:row>
      <xdr:rowOff>161925</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14925675" y="4572000"/>
          <a:ext cx="25527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40</xdr:col>
      <xdr:colOff>104775</xdr:colOff>
      <xdr:row>24</xdr:row>
      <xdr:rowOff>209550</xdr:rowOff>
    </xdr:from>
    <xdr:to>
      <xdr:col>47</xdr:col>
      <xdr:colOff>161926</xdr:colOff>
      <xdr:row>31</xdr:row>
      <xdr:rowOff>171450</xdr:rowOff>
    </xdr:to>
    <xdr:sp macro="" textlink="">
      <xdr:nvSpPr>
        <xdr:cNvPr id="19" name="四角形吹き出し 18">
          <a:extLst>
            <a:ext uri="{FF2B5EF4-FFF2-40B4-BE49-F238E27FC236}">
              <a16:creationId xmlns:a16="http://schemas.microsoft.com/office/drawing/2014/main" id="{00000000-0008-0000-0300-000013000000}"/>
            </a:ext>
          </a:extLst>
        </xdr:cNvPr>
        <xdr:cNvSpPr/>
      </xdr:nvSpPr>
      <xdr:spPr>
        <a:xfrm>
          <a:off x="15039975" y="6019800"/>
          <a:ext cx="2990851" cy="1724025"/>
        </a:xfrm>
        <a:prstGeom prst="wedgeRectCallout">
          <a:avLst>
            <a:gd name="adj1" fmla="val -68994"/>
            <a:gd name="adj2" fmla="val -11073"/>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⑧、⑬、⑭、⑱、㉒、㉔及び㉞、㊴、㊹は必要経費として認められないため、下記表ではそれらの経費を除いて計算している。</a:t>
          </a:r>
        </a:p>
      </xdr:txBody>
    </xdr:sp>
    <xdr:clientData/>
  </xdr:twoCellAnchor>
  <xdr:twoCellAnchor>
    <xdr:from>
      <xdr:col>2</xdr:col>
      <xdr:colOff>228600</xdr:colOff>
      <xdr:row>40</xdr:row>
      <xdr:rowOff>180975</xdr:rowOff>
    </xdr:from>
    <xdr:to>
      <xdr:col>11</xdr:col>
      <xdr:colOff>171450</xdr:colOff>
      <xdr:row>42</xdr:row>
      <xdr:rowOff>66675</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419100" y="8858250"/>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41</xdr:row>
      <xdr:rowOff>0</xdr:rowOff>
    </xdr:from>
    <xdr:to>
      <xdr:col>21</xdr:col>
      <xdr:colOff>209550</xdr:colOff>
      <xdr:row>42</xdr:row>
      <xdr:rowOff>190500</xdr:rowOff>
    </xdr:to>
    <xdr:sp macro="" textlink="">
      <xdr:nvSpPr>
        <xdr:cNvPr id="21" name="四角形吹き出し 20">
          <a:extLst>
            <a:ext uri="{FF2B5EF4-FFF2-40B4-BE49-F238E27FC236}">
              <a16:creationId xmlns:a16="http://schemas.microsoft.com/office/drawing/2014/main" id="{00000000-0008-0000-0300-000015000000}"/>
            </a:ext>
          </a:extLst>
        </xdr:cNvPr>
        <xdr:cNvSpPr/>
      </xdr:nvSpPr>
      <xdr:spPr>
        <a:xfrm>
          <a:off x="4171950" y="10048875"/>
          <a:ext cx="3467100" cy="581025"/>
        </a:xfrm>
        <a:prstGeom prst="wedgeRectCallout">
          <a:avLst>
            <a:gd name="adj1" fmla="val -79233"/>
            <a:gd name="adj2" fmla="val -8962"/>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twoCellAnchor>
    <xdr:from>
      <xdr:col>33</xdr:col>
      <xdr:colOff>76201</xdr:colOff>
      <xdr:row>15</xdr:row>
      <xdr:rowOff>9525</xdr:rowOff>
    </xdr:from>
    <xdr:to>
      <xdr:col>34</xdr:col>
      <xdr:colOff>304800</xdr:colOff>
      <xdr:row>29</xdr:row>
      <xdr:rowOff>0</xdr:rowOff>
    </xdr:to>
    <xdr:sp macro="" textlink="">
      <xdr:nvSpPr>
        <xdr:cNvPr id="15" name="ホームベース 14">
          <a:extLst>
            <a:ext uri="{FF2B5EF4-FFF2-40B4-BE49-F238E27FC236}">
              <a16:creationId xmlns:a16="http://schemas.microsoft.com/office/drawing/2014/main" id="{00000000-0008-0000-0300-00000F000000}"/>
            </a:ext>
          </a:extLst>
        </xdr:cNvPr>
        <xdr:cNvSpPr/>
      </xdr:nvSpPr>
      <xdr:spPr>
        <a:xfrm>
          <a:off x="12077701" y="3524250"/>
          <a:ext cx="647699" cy="355282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114300</xdr:colOff>
      <xdr:row>3</xdr:row>
      <xdr:rowOff>104775</xdr:rowOff>
    </xdr:from>
    <xdr:to>
      <xdr:col>41</xdr:col>
      <xdr:colOff>409575</xdr:colOff>
      <xdr:row>4</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63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xdr:row>
      <xdr:rowOff>47625</xdr:rowOff>
    </xdr:from>
    <xdr:to>
      <xdr:col>41</xdr:col>
      <xdr:colOff>409575</xdr:colOff>
      <xdr:row>8</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630400" y="1609725"/>
          <a:ext cx="1133475" cy="219075"/>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10</xdr:row>
      <xdr:rowOff>180975</xdr:rowOff>
    </xdr:from>
    <xdr:to>
      <xdr:col>41</xdr:col>
      <xdr:colOff>409575</xdr:colOff>
      <xdr:row>11</xdr:row>
      <xdr:rowOff>161925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630400" y="248602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8</xdr:row>
      <xdr:rowOff>266700</xdr:rowOff>
    </xdr:from>
    <xdr:to>
      <xdr:col>41</xdr:col>
      <xdr:colOff>409575</xdr:colOff>
      <xdr:row>9</xdr:row>
      <xdr:rowOff>104775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4630400" y="204787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39</xdr:col>
      <xdr:colOff>114300</xdr:colOff>
      <xdr:row>12</xdr:row>
      <xdr:rowOff>142875</xdr:rowOff>
    </xdr:from>
    <xdr:to>
      <xdr:col>41</xdr:col>
      <xdr:colOff>409575</xdr:colOff>
      <xdr:row>13</xdr:row>
      <xdr:rowOff>123825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30400" y="292417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6</xdr:row>
      <xdr:rowOff>0</xdr:rowOff>
    </xdr:from>
    <xdr:to>
      <xdr:col>41</xdr:col>
      <xdr:colOff>409575</xdr:colOff>
      <xdr:row>6</xdr:row>
      <xdr:rowOff>209550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30400" y="1181100"/>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xdr:row>
      <xdr:rowOff>95251</xdr:rowOff>
    </xdr:from>
    <xdr:to>
      <xdr:col>47</xdr:col>
      <xdr:colOff>400050</xdr:colOff>
      <xdr:row>4</xdr:row>
      <xdr:rowOff>85726</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77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42</xdr:col>
      <xdr:colOff>0</xdr:colOff>
      <xdr:row>6</xdr:row>
      <xdr:rowOff>1</xdr:rowOff>
    </xdr:from>
    <xdr:to>
      <xdr:col>47</xdr:col>
      <xdr:colOff>400050</xdr:colOff>
      <xdr:row>6</xdr:row>
      <xdr:rowOff>219076</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5773400" y="1181101"/>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42</xdr:col>
      <xdr:colOff>0</xdr:colOff>
      <xdr:row>7</xdr:row>
      <xdr:rowOff>57150</xdr:rowOff>
    </xdr:from>
    <xdr:to>
      <xdr:col>47</xdr:col>
      <xdr:colOff>400050</xdr:colOff>
      <xdr:row>8</xdr:row>
      <xdr:rowOff>66675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15773400" y="161925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41</xdr:col>
      <xdr:colOff>419099</xdr:colOff>
      <xdr:row>8</xdr:row>
      <xdr:rowOff>266700</xdr:rowOff>
    </xdr:from>
    <xdr:to>
      <xdr:col>48</xdr:col>
      <xdr:colOff>85724</xdr:colOff>
      <xdr:row>9</xdr:row>
      <xdr:rowOff>123825</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5773399" y="204787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42</xdr:col>
      <xdr:colOff>0</xdr:colOff>
      <xdr:row>10</xdr:row>
      <xdr:rowOff>180975</xdr:rowOff>
    </xdr:from>
    <xdr:to>
      <xdr:col>47</xdr:col>
      <xdr:colOff>400050</xdr:colOff>
      <xdr:row>11</xdr:row>
      <xdr:rowOff>171450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5773400" y="248602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41</xdr:col>
      <xdr:colOff>419099</xdr:colOff>
      <xdr:row>12</xdr:row>
      <xdr:rowOff>114299</xdr:rowOff>
    </xdr:from>
    <xdr:to>
      <xdr:col>48</xdr:col>
      <xdr:colOff>66674</xdr:colOff>
      <xdr:row>15</xdr:row>
      <xdr:rowOff>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15773399" y="2895599"/>
          <a:ext cx="2581275" cy="619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34</xdr:col>
      <xdr:colOff>295275</xdr:colOff>
      <xdr:row>11</xdr:row>
      <xdr:rowOff>114299</xdr:rowOff>
    </xdr:from>
    <xdr:to>
      <xdr:col>39</xdr:col>
      <xdr:colOff>85726</xdr:colOff>
      <xdr:row>30</xdr:row>
      <xdr:rowOff>133350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3001625" y="2647949"/>
          <a:ext cx="1885951" cy="47529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12</xdr:row>
      <xdr:rowOff>9525</xdr:rowOff>
    </xdr:from>
    <xdr:to>
      <xdr:col>34</xdr:col>
      <xdr:colOff>304800</xdr:colOff>
      <xdr:row>29</xdr:row>
      <xdr:rowOff>247650</xdr:rowOff>
    </xdr:to>
    <xdr:sp macro="" textlink="">
      <xdr:nvSpPr>
        <xdr:cNvPr id="14" name="ホームベース 13">
          <a:extLst>
            <a:ext uri="{FF2B5EF4-FFF2-40B4-BE49-F238E27FC236}">
              <a16:creationId xmlns:a16="http://schemas.microsoft.com/office/drawing/2014/main" id="{00000000-0008-0000-0400-00000E000000}"/>
            </a:ext>
          </a:extLst>
        </xdr:cNvPr>
        <xdr:cNvSpPr/>
      </xdr:nvSpPr>
      <xdr:spPr>
        <a:xfrm>
          <a:off x="12372975" y="2790825"/>
          <a:ext cx="638175" cy="446722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twoCellAnchor>
    <xdr:from>
      <xdr:col>40</xdr:col>
      <xdr:colOff>66675</xdr:colOff>
      <xdr:row>26</xdr:row>
      <xdr:rowOff>19050</xdr:rowOff>
    </xdr:from>
    <xdr:to>
      <xdr:col>47</xdr:col>
      <xdr:colOff>47626</xdr:colOff>
      <xdr:row>31</xdr:row>
      <xdr:rowOff>114301</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5001875" y="6305550"/>
          <a:ext cx="2914651" cy="1323976"/>
        </a:xfrm>
        <a:prstGeom prst="wedgeRectCallout">
          <a:avLst>
            <a:gd name="adj1" fmla="val -69572"/>
            <a:gd name="adj2" fmla="val 8864"/>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扶養手当及び共済被扶養者資格の認定基準では、左表の金額欄うち、斜線を引いた経費の⑧、⑳、㉓及び㊲、㊷、㊼は必要経費として認められないため、下記表ではそれらの経費を除いて計算している。</a:t>
          </a:r>
        </a:p>
      </xdr:txBody>
    </xdr:sp>
    <xdr:clientData/>
  </xdr:twoCellAnchor>
  <xdr:twoCellAnchor>
    <xdr:from>
      <xdr:col>40</xdr:col>
      <xdr:colOff>0</xdr:colOff>
      <xdr:row>20</xdr:row>
      <xdr:rowOff>19050</xdr:rowOff>
    </xdr:from>
    <xdr:to>
      <xdr:col>45</xdr:col>
      <xdr:colOff>400050</xdr:colOff>
      <xdr:row>22</xdr:row>
      <xdr:rowOff>142875</xdr:rowOff>
    </xdr:to>
    <xdr:sp macro="" textlink="">
      <xdr:nvSpPr>
        <xdr:cNvPr id="17" name="四角形吹き出し 16">
          <a:extLst>
            <a:ext uri="{FF2B5EF4-FFF2-40B4-BE49-F238E27FC236}">
              <a16:creationId xmlns:a16="http://schemas.microsoft.com/office/drawing/2014/main" id="{00000000-0008-0000-0400-000011000000}"/>
            </a:ext>
          </a:extLst>
        </xdr:cNvPr>
        <xdr:cNvSpPr/>
      </xdr:nvSpPr>
      <xdr:spPr>
        <a:xfrm>
          <a:off x="14935200" y="4781550"/>
          <a:ext cx="249555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2</xdr:col>
      <xdr:colOff>219075</xdr:colOff>
      <xdr:row>41</xdr:row>
      <xdr:rowOff>190500</xdr:rowOff>
    </xdr:from>
    <xdr:to>
      <xdr:col>11</xdr:col>
      <xdr:colOff>161925</xdr:colOff>
      <xdr:row>43</xdr:row>
      <xdr:rowOff>76200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409575" y="9077325"/>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42</xdr:row>
      <xdr:rowOff>9525</xdr:rowOff>
    </xdr:from>
    <xdr:to>
      <xdr:col>22</xdr:col>
      <xdr:colOff>190499</xdr:colOff>
      <xdr:row>43</xdr:row>
      <xdr:rowOff>200025</xdr:rowOff>
    </xdr:to>
    <xdr:sp macro="" textlink="">
      <xdr:nvSpPr>
        <xdr:cNvPr id="19" name="四角形吹き出し 18">
          <a:extLst>
            <a:ext uri="{FF2B5EF4-FFF2-40B4-BE49-F238E27FC236}">
              <a16:creationId xmlns:a16="http://schemas.microsoft.com/office/drawing/2014/main" id="{00000000-0008-0000-0400-000013000000}"/>
            </a:ext>
          </a:extLst>
        </xdr:cNvPr>
        <xdr:cNvSpPr/>
      </xdr:nvSpPr>
      <xdr:spPr>
        <a:xfrm>
          <a:off x="4162424" y="10487025"/>
          <a:ext cx="3838575" cy="581025"/>
        </a:xfrm>
        <a:prstGeom prst="wedgeRectCallout">
          <a:avLst>
            <a:gd name="adj1" fmla="val -79233"/>
            <a:gd name="adj2" fmla="val -8962"/>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114300</xdr:colOff>
      <xdr:row>3</xdr:row>
      <xdr:rowOff>104775</xdr:rowOff>
    </xdr:from>
    <xdr:to>
      <xdr:col>31</xdr:col>
      <xdr:colOff>409575</xdr:colOff>
      <xdr:row>4</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82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47625</xdr:rowOff>
    </xdr:from>
    <xdr:to>
      <xdr:col>31</xdr:col>
      <xdr:colOff>409575</xdr:colOff>
      <xdr:row>8</xdr:row>
      <xdr:rowOff>47625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10</xdr:row>
      <xdr:rowOff>180975</xdr:rowOff>
    </xdr:from>
    <xdr:to>
      <xdr:col>31</xdr:col>
      <xdr:colOff>409575</xdr:colOff>
      <xdr:row>11</xdr:row>
      <xdr:rowOff>161925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8</xdr:row>
      <xdr:rowOff>266700</xdr:rowOff>
    </xdr:from>
    <xdr:to>
      <xdr:col>31</xdr:col>
      <xdr:colOff>409575</xdr:colOff>
      <xdr:row>9</xdr:row>
      <xdr:rowOff>104775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12</xdr:row>
      <xdr:rowOff>142875</xdr:rowOff>
    </xdr:from>
    <xdr:to>
      <xdr:col>31</xdr:col>
      <xdr:colOff>409575</xdr:colOff>
      <xdr:row>13</xdr:row>
      <xdr:rowOff>123825</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0</xdr:rowOff>
    </xdr:from>
    <xdr:to>
      <xdr:col>31</xdr:col>
      <xdr:colOff>409575</xdr:colOff>
      <xdr:row>6</xdr:row>
      <xdr:rowOff>209550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xdr:row>
      <xdr:rowOff>95251</xdr:rowOff>
    </xdr:from>
    <xdr:to>
      <xdr:col>37</xdr:col>
      <xdr:colOff>400050</xdr:colOff>
      <xdr:row>4</xdr:row>
      <xdr:rowOff>85726</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96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6</xdr:row>
      <xdr:rowOff>1</xdr:rowOff>
    </xdr:from>
    <xdr:to>
      <xdr:col>37</xdr:col>
      <xdr:colOff>400050</xdr:colOff>
      <xdr:row>6</xdr:row>
      <xdr:rowOff>219076</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7</xdr:row>
      <xdr:rowOff>57150</xdr:rowOff>
    </xdr:from>
    <xdr:to>
      <xdr:col>37</xdr:col>
      <xdr:colOff>400050</xdr:colOff>
      <xdr:row>8</xdr:row>
      <xdr:rowOff>66675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8</xdr:row>
      <xdr:rowOff>266700</xdr:rowOff>
    </xdr:from>
    <xdr:to>
      <xdr:col>38</xdr:col>
      <xdr:colOff>85724</xdr:colOff>
      <xdr:row>9</xdr:row>
      <xdr:rowOff>123825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10</xdr:row>
      <xdr:rowOff>180975</xdr:rowOff>
    </xdr:from>
    <xdr:to>
      <xdr:col>37</xdr:col>
      <xdr:colOff>400050</xdr:colOff>
      <xdr:row>11</xdr:row>
      <xdr:rowOff>171450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12</xdr:row>
      <xdr:rowOff>114299</xdr:rowOff>
    </xdr:from>
    <xdr:to>
      <xdr:col>38</xdr:col>
      <xdr:colOff>66674</xdr:colOff>
      <xdr:row>15</xdr:row>
      <xdr:rowOff>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総務サービス課に連絡してください</a:t>
          </a:r>
        </a:p>
      </xdr:txBody>
    </xdr:sp>
    <xdr:clientData/>
  </xdr:twoCellAnchor>
  <xdr:twoCellAnchor>
    <xdr:from>
      <xdr:col>24</xdr:col>
      <xdr:colOff>314324</xdr:colOff>
      <xdr:row>16</xdr:row>
      <xdr:rowOff>85725</xdr:rowOff>
    </xdr:from>
    <xdr:to>
      <xdr:col>29</xdr:col>
      <xdr:colOff>95249</xdr:colOff>
      <xdr:row>23</xdr:row>
      <xdr:rowOff>123825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a:xfrm>
          <a:off x="8924924" y="3838575"/>
          <a:ext cx="1876425" cy="18288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17</xdr:row>
      <xdr:rowOff>19050</xdr:rowOff>
    </xdr:from>
    <xdr:to>
      <xdr:col>24</xdr:col>
      <xdr:colOff>323850</xdr:colOff>
      <xdr:row>23</xdr:row>
      <xdr:rowOff>0</xdr:rowOff>
    </xdr:to>
    <xdr:sp macro="" textlink="">
      <xdr:nvSpPr>
        <xdr:cNvPr id="14" name="ホームベース 13">
          <a:extLst>
            <a:ext uri="{FF2B5EF4-FFF2-40B4-BE49-F238E27FC236}">
              <a16:creationId xmlns:a16="http://schemas.microsoft.com/office/drawing/2014/main" id="{00000000-0008-0000-0500-00000E000000}"/>
            </a:ext>
          </a:extLst>
        </xdr:cNvPr>
        <xdr:cNvSpPr/>
      </xdr:nvSpPr>
      <xdr:spPr>
        <a:xfrm>
          <a:off x="8277225" y="4029075"/>
          <a:ext cx="657225" cy="15144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twoCellAnchor>
    <xdr:from>
      <xdr:col>30</xdr:col>
      <xdr:colOff>228600</xdr:colOff>
      <xdr:row>22</xdr:row>
      <xdr:rowOff>19050</xdr:rowOff>
    </xdr:from>
    <xdr:to>
      <xdr:col>36</xdr:col>
      <xdr:colOff>247650</xdr:colOff>
      <xdr:row>24</xdr:row>
      <xdr:rowOff>133350</xdr:rowOff>
    </xdr:to>
    <xdr:sp macro="" textlink="">
      <xdr:nvSpPr>
        <xdr:cNvPr id="16" name="四角形吹き出し 15">
          <a:extLst>
            <a:ext uri="{FF2B5EF4-FFF2-40B4-BE49-F238E27FC236}">
              <a16:creationId xmlns:a16="http://schemas.microsoft.com/office/drawing/2014/main" id="{00000000-0008-0000-0500-000010000000}"/>
            </a:ext>
          </a:extLst>
        </xdr:cNvPr>
        <xdr:cNvSpPr/>
      </xdr:nvSpPr>
      <xdr:spPr>
        <a:xfrm>
          <a:off x="11353800" y="5305425"/>
          <a:ext cx="2533650" cy="628650"/>
        </a:xfrm>
        <a:prstGeom prst="wedgeRectCallout">
          <a:avLst>
            <a:gd name="adj1" fmla="val -81043"/>
            <a:gd name="adj2" fmla="val -100744"/>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30</xdr:col>
      <xdr:colOff>228600</xdr:colOff>
      <xdr:row>15</xdr:row>
      <xdr:rowOff>95250</xdr:rowOff>
    </xdr:from>
    <xdr:to>
      <xdr:col>37</xdr:col>
      <xdr:colOff>209551</xdr:colOff>
      <xdr:row>20</xdr:row>
      <xdr:rowOff>200024</xdr:rowOff>
    </xdr:to>
    <xdr:sp macro="" textlink="">
      <xdr:nvSpPr>
        <xdr:cNvPr id="17" name="四角形吹き出し 16">
          <a:extLst>
            <a:ext uri="{FF2B5EF4-FFF2-40B4-BE49-F238E27FC236}">
              <a16:creationId xmlns:a16="http://schemas.microsoft.com/office/drawing/2014/main" id="{00000000-0008-0000-0500-000011000000}"/>
            </a:ext>
          </a:extLst>
        </xdr:cNvPr>
        <xdr:cNvSpPr/>
      </xdr:nvSpPr>
      <xdr:spPr>
        <a:xfrm>
          <a:off x="11353800" y="3600450"/>
          <a:ext cx="2914651" cy="1381124"/>
        </a:xfrm>
        <a:prstGeom prst="wedgeRectCallout">
          <a:avLst>
            <a:gd name="adj1" fmla="val -73820"/>
            <a:gd name="adj2" fmla="val -1044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扶養手当及び共済被扶養者資格の認定基準では、左表の金額欄うち、斜線を引いた経費の⑤、⑧及び㉒は必要経費として認められないため、下記表ではそれらの経費を除いて計算している。</a:t>
          </a:r>
        </a:p>
      </xdr:txBody>
    </xdr:sp>
    <xdr:clientData/>
  </xdr:twoCellAnchor>
  <xdr:twoCellAnchor>
    <xdr:from>
      <xdr:col>2</xdr:col>
      <xdr:colOff>247650</xdr:colOff>
      <xdr:row>35</xdr:row>
      <xdr:rowOff>171450</xdr:rowOff>
    </xdr:from>
    <xdr:to>
      <xdr:col>11</xdr:col>
      <xdr:colOff>190500</xdr:colOff>
      <xdr:row>37</xdr:row>
      <xdr:rowOff>57150</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438150" y="7581900"/>
          <a:ext cx="3371850" cy="5238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35</xdr:row>
      <xdr:rowOff>238125</xdr:rowOff>
    </xdr:from>
    <xdr:to>
      <xdr:col>22</xdr:col>
      <xdr:colOff>19050</xdr:colOff>
      <xdr:row>37</xdr:row>
      <xdr:rowOff>190500</xdr:rowOff>
    </xdr:to>
    <xdr:sp macro="" textlink="">
      <xdr:nvSpPr>
        <xdr:cNvPr id="19" name="四角形吹き出し 18">
          <a:extLst>
            <a:ext uri="{FF2B5EF4-FFF2-40B4-BE49-F238E27FC236}">
              <a16:creationId xmlns:a16="http://schemas.microsoft.com/office/drawing/2014/main" id="{00000000-0008-0000-0500-000013000000}"/>
            </a:ext>
          </a:extLst>
        </xdr:cNvPr>
        <xdr:cNvSpPr/>
      </xdr:nvSpPr>
      <xdr:spPr>
        <a:xfrm>
          <a:off x="4191000" y="8753475"/>
          <a:ext cx="3638550" cy="590550"/>
        </a:xfrm>
        <a:prstGeom prst="wedgeRectCallout">
          <a:avLst>
            <a:gd name="adj1" fmla="val -79233"/>
            <a:gd name="adj2" fmla="val -8962"/>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C’</a:t>
          </a:r>
          <a:r>
            <a:rPr kumimoji="1" lang="ja-JP" altLang="en-US" sz="1100"/>
            <a:t>）</a:t>
          </a:r>
          <a:r>
            <a:rPr kumimoji="1" lang="en-US" altLang="ja-JP" sz="1100"/>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L54"/>
  <sheetViews>
    <sheetView tabSelected="1" view="pageBreakPreview" zoomScaleNormal="120" zoomScaleSheetLayoutView="100" workbookViewId="0">
      <selection activeCell="D7" sqref="D7:M7"/>
    </sheetView>
  </sheetViews>
  <sheetFormatPr defaultRowHeight="18.75"/>
  <cols>
    <col min="1" max="2" width="1.25" customWidth="1"/>
    <col min="3" max="23" width="5" customWidth="1"/>
    <col min="24" max="38" width="5.5" customWidth="1"/>
  </cols>
  <sheetData>
    <row r="1" spans="2:38" ht="19.5" thickBot="1">
      <c r="B1" s="37"/>
      <c r="C1" s="37"/>
      <c r="D1" s="37"/>
      <c r="E1" s="37"/>
      <c r="F1" s="37"/>
      <c r="G1" s="183" t="s">
        <v>196</v>
      </c>
      <c r="H1" s="183"/>
      <c r="I1" s="183"/>
      <c r="J1" s="183"/>
      <c r="K1" s="183"/>
      <c r="L1" s="183"/>
      <c r="M1" s="183"/>
      <c r="N1" s="183"/>
      <c r="O1" s="183"/>
      <c r="P1" s="183"/>
      <c r="Q1" s="183"/>
      <c r="R1" s="183"/>
      <c r="S1" s="183"/>
      <c r="T1" s="183"/>
      <c r="U1" s="37"/>
      <c r="V1" s="37"/>
      <c r="W1" s="37"/>
      <c r="X1" s="37"/>
      <c r="Y1" s="184" t="s">
        <v>0</v>
      </c>
      <c r="Z1" s="185"/>
      <c r="AA1" s="37"/>
      <c r="AB1" s="37"/>
      <c r="AC1" s="37"/>
      <c r="AD1" s="66" t="s">
        <v>204</v>
      </c>
      <c r="AE1" s="54"/>
      <c r="AF1" s="54"/>
      <c r="AG1" s="54"/>
      <c r="AH1" s="54"/>
      <c r="AI1" s="54"/>
      <c r="AJ1" s="54"/>
      <c r="AK1" s="54"/>
      <c r="AL1" s="56"/>
    </row>
    <row r="2" spans="2:3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243" t="s">
        <v>205</v>
      </c>
      <c r="AE2" s="244"/>
      <c r="AF2" s="244"/>
      <c r="AG2" s="244"/>
      <c r="AH2" s="244"/>
      <c r="AI2" s="244"/>
      <c r="AJ2" s="244"/>
      <c r="AK2" s="244"/>
      <c r="AL2" s="245"/>
    </row>
    <row r="3" spans="2:3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243"/>
      <c r="AE3" s="244"/>
      <c r="AF3" s="244"/>
      <c r="AG3" s="244"/>
      <c r="AH3" s="244"/>
      <c r="AI3" s="244"/>
      <c r="AJ3" s="244"/>
      <c r="AK3" s="244"/>
      <c r="AL3" s="245"/>
    </row>
    <row r="4" spans="2:38">
      <c r="B4" s="37"/>
      <c r="C4" s="39" t="s">
        <v>237</v>
      </c>
      <c r="D4" s="37"/>
      <c r="E4" s="37"/>
      <c r="F4" s="37"/>
      <c r="G4" s="37"/>
      <c r="H4" s="37"/>
      <c r="I4" s="37"/>
      <c r="J4" s="37"/>
      <c r="K4" s="37"/>
      <c r="L4" s="37"/>
      <c r="M4" s="37"/>
      <c r="N4" s="37"/>
      <c r="O4" s="37"/>
      <c r="P4" s="37"/>
      <c r="Q4" s="37"/>
      <c r="R4" s="37"/>
      <c r="S4" s="37"/>
      <c r="T4" s="37"/>
      <c r="U4" s="37"/>
      <c r="V4" s="37"/>
      <c r="W4" s="37"/>
      <c r="X4" s="37"/>
      <c r="Y4" s="37"/>
      <c r="Z4" s="37"/>
      <c r="AA4" s="37"/>
      <c r="AB4" s="37"/>
      <c r="AC4" s="37"/>
      <c r="AD4" s="57"/>
      <c r="AE4" s="40"/>
      <c r="AF4" s="40"/>
      <c r="AG4" s="40"/>
      <c r="AH4" s="40"/>
      <c r="AI4" s="40"/>
      <c r="AJ4" s="40"/>
      <c r="AK4" s="40"/>
      <c r="AL4" s="58"/>
    </row>
    <row r="5" spans="2:38" ht="7.5" customHeight="1" thickBot="1">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57"/>
      <c r="AE5" s="40"/>
      <c r="AF5" s="40"/>
      <c r="AG5" s="40"/>
      <c r="AH5" s="40"/>
      <c r="AI5" s="40"/>
      <c r="AJ5" s="40"/>
      <c r="AK5" s="40"/>
      <c r="AL5" s="58"/>
    </row>
    <row r="6" spans="2:38" ht="17.25" customHeight="1">
      <c r="B6" s="37"/>
      <c r="C6" s="37"/>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57"/>
      <c r="AE6" s="40"/>
      <c r="AF6" s="40"/>
      <c r="AG6" s="40"/>
      <c r="AH6" s="40"/>
      <c r="AI6" s="40"/>
      <c r="AJ6" s="40"/>
      <c r="AK6" s="40"/>
      <c r="AL6" s="58"/>
    </row>
    <row r="7" spans="2:38" ht="30" customHeight="1">
      <c r="B7" s="37"/>
      <c r="C7" s="37"/>
      <c r="D7" s="190"/>
      <c r="E7" s="191"/>
      <c r="F7" s="191"/>
      <c r="G7" s="191"/>
      <c r="H7" s="191"/>
      <c r="I7" s="191"/>
      <c r="J7" s="191"/>
      <c r="K7" s="191"/>
      <c r="L7" s="191"/>
      <c r="M7" s="192"/>
      <c r="N7" s="133"/>
      <c r="O7" s="134"/>
      <c r="P7" s="134"/>
      <c r="Q7" s="134"/>
      <c r="R7" s="134"/>
      <c r="S7" s="134"/>
      <c r="T7" s="134"/>
      <c r="U7" s="134"/>
      <c r="V7" s="134"/>
      <c r="W7" s="135"/>
      <c r="X7" s="37"/>
      <c r="Y7" s="37"/>
      <c r="Z7" s="37"/>
      <c r="AA7" s="37"/>
      <c r="AB7" s="37"/>
      <c r="AC7" s="37"/>
      <c r="AD7" s="57"/>
      <c r="AE7" s="40"/>
      <c r="AF7" s="40"/>
      <c r="AG7" s="40"/>
      <c r="AH7" s="40"/>
      <c r="AI7" s="40"/>
      <c r="AJ7" s="40"/>
      <c r="AK7" s="40"/>
      <c r="AL7" s="58"/>
    </row>
    <row r="8" spans="2:38" ht="17.25" customHeight="1">
      <c r="B8" s="37"/>
      <c r="C8" s="37"/>
      <c r="D8" s="199" t="s">
        <v>3</v>
      </c>
      <c r="E8" s="200"/>
      <c r="F8" s="200"/>
      <c r="G8" s="200"/>
      <c r="H8" s="200"/>
      <c r="I8" s="200"/>
      <c r="J8" s="201"/>
      <c r="K8" s="205" t="s">
        <v>4</v>
      </c>
      <c r="L8" s="200"/>
      <c r="M8" s="201"/>
      <c r="N8" s="196" t="s">
        <v>252</v>
      </c>
      <c r="O8" s="197"/>
      <c r="P8" s="197"/>
      <c r="Q8" s="197"/>
      <c r="R8" s="197"/>
      <c r="S8" s="197"/>
      <c r="T8" s="197"/>
      <c r="U8" s="197"/>
      <c r="V8" s="197"/>
      <c r="W8" s="198"/>
      <c r="X8" s="37"/>
      <c r="Y8" s="37"/>
      <c r="Z8" s="37"/>
      <c r="AA8" s="37"/>
      <c r="AB8" s="37"/>
      <c r="AC8" s="37"/>
      <c r="AD8" s="57"/>
      <c r="AE8" s="40"/>
      <c r="AF8" s="40"/>
      <c r="AG8" s="40"/>
      <c r="AH8" s="40"/>
      <c r="AI8" s="40"/>
      <c r="AJ8" s="40"/>
      <c r="AK8" s="40"/>
      <c r="AL8" s="58"/>
    </row>
    <row r="9" spans="2:38" ht="30" customHeight="1" thickBot="1">
      <c r="B9" s="37"/>
      <c r="C9" s="37"/>
      <c r="D9" s="202"/>
      <c r="E9" s="203"/>
      <c r="F9" s="203"/>
      <c r="G9" s="203"/>
      <c r="H9" s="203"/>
      <c r="I9" s="203"/>
      <c r="J9" s="204"/>
      <c r="K9" s="206"/>
      <c r="L9" s="203"/>
      <c r="M9" s="204"/>
      <c r="N9" s="203"/>
      <c r="O9" s="203"/>
      <c r="P9" s="203"/>
      <c r="Q9" s="203"/>
      <c r="R9" s="203"/>
      <c r="S9" s="203"/>
      <c r="T9" s="203"/>
      <c r="U9" s="203"/>
      <c r="V9" s="203"/>
      <c r="W9" s="207"/>
      <c r="X9" s="37"/>
      <c r="Y9" s="37"/>
      <c r="Z9" s="37"/>
      <c r="AA9" s="37"/>
      <c r="AB9" s="37"/>
      <c r="AC9" s="37"/>
      <c r="AD9" s="57"/>
      <c r="AE9" s="40"/>
      <c r="AF9" s="40"/>
      <c r="AG9" s="40"/>
      <c r="AH9" s="40"/>
      <c r="AI9" s="40"/>
      <c r="AJ9" s="40"/>
      <c r="AK9" s="40"/>
      <c r="AL9" s="58"/>
    </row>
    <row r="10" spans="2:3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40"/>
      <c r="Z10" s="37"/>
      <c r="AA10" s="37"/>
      <c r="AB10" s="37"/>
      <c r="AC10" s="37"/>
      <c r="AD10" s="57"/>
      <c r="AE10" s="40"/>
      <c r="AF10" s="40"/>
      <c r="AG10" s="40"/>
      <c r="AH10" s="40"/>
      <c r="AI10" s="40"/>
      <c r="AJ10" s="40"/>
      <c r="AK10" s="40"/>
      <c r="AL10" s="58"/>
    </row>
    <row r="11" spans="2:38" ht="18.75" customHeight="1" thickBot="1">
      <c r="B11" s="37"/>
      <c r="C11" s="42" t="s">
        <v>238</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57"/>
      <c r="AE11" s="40"/>
      <c r="AF11" s="40"/>
      <c r="AG11" s="40"/>
      <c r="AH11" s="40"/>
      <c r="AI11" s="40"/>
      <c r="AJ11" s="40"/>
      <c r="AK11" s="40"/>
      <c r="AL11" s="58"/>
    </row>
    <row r="12" spans="2:38">
      <c r="B12" s="37"/>
      <c r="C12" s="37"/>
      <c r="D12" s="284" t="s">
        <v>5</v>
      </c>
      <c r="E12" s="283"/>
      <c r="F12" s="283"/>
      <c r="G12" s="283"/>
      <c r="H12" s="283"/>
      <c r="I12" s="285"/>
      <c r="J12" s="282" t="s">
        <v>6</v>
      </c>
      <c r="K12" s="283"/>
      <c r="L12" s="283"/>
      <c r="M12" s="1" t="s">
        <v>82</v>
      </c>
      <c r="N12" s="284" t="s">
        <v>5</v>
      </c>
      <c r="O12" s="283"/>
      <c r="P12" s="283"/>
      <c r="Q12" s="283"/>
      <c r="R12" s="283"/>
      <c r="S12" s="285"/>
      <c r="T12" s="282" t="s">
        <v>6</v>
      </c>
      <c r="U12" s="283"/>
      <c r="V12" s="283"/>
      <c r="W12" s="3" t="s">
        <v>82</v>
      </c>
      <c r="X12" s="37"/>
      <c r="Y12" s="37"/>
      <c r="Z12" s="37"/>
      <c r="AA12" s="37"/>
      <c r="AB12" s="37"/>
      <c r="AC12" s="37"/>
      <c r="AD12" s="57"/>
      <c r="AE12" s="40"/>
      <c r="AF12" s="40"/>
      <c r="AG12" s="40"/>
      <c r="AH12" s="40"/>
      <c r="AI12" s="40"/>
      <c r="AJ12" s="40"/>
      <c r="AK12" s="40"/>
      <c r="AL12" s="58"/>
    </row>
    <row r="13" spans="2:38">
      <c r="B13" s="37"/>
      <c r="C13" s="37"/>
      <c r="D13" s="213" t="s">
        <v>7</v>
      </c>
      <c r="E13" s="208" t="s">
        <v>8</v>
      </c>
      <c r="F13" s="208"/>
      <c r="G13" s="208"/>
      <c r="H13" s="208"/>
      <c r="I13" s="124" t="s">
        <v>43</v>
      </c>
      <c r="J13" s="169"/>
      <c r="K13" s="170"/>
      <c r="L13" s="170"/>
      <c r="M13" s="170"/>
      <c r="N13" s="213" t="s">
        <v>22</v>
      </c>
      <c r="O13" s="220" t="s">
        <v>26</v>
      </c>
      <c r="P13" s="208" t="s">
        <v>30</v>
      </c>
      <c r="Q13" s="208"/>
      <c r="R13" s="208"/>
      <c r="S13" s="124" t="s">
        <v>62</v>
      </c>
      <c r="T13" s="169"/>
      <c r="U13" s="170"/>
      <c r="V13" s="170"/>
      <c r="W13" s="229"/>
      <c r="X13" s="37"/>
      <c r="Y13" s="37"/>
      <c r="Z13" s="37"/>
      <c r="AA13" s="37"/>
      <c r="AB13" s="37"/>
      <c r="AC13" s="37"/>
      <c r="AD13" s="57"/>
      <c r="AE13" s="40"/>
      <c r="AF13" s="40"/>
      <c r="AG13" s="40"/>
      <c r="AH13" s="40"/>
      <c r="AI13" s="40"/>
      <c r="AJ13" s="40"/>
      <c r="AK13" s="40"/>
      <c r="AL13" s="58"/>
    </row>
    <row r="14" spans="2:38">
      <c r="B14" s="37"/>
      <c r="C14" s="37"/>
      <c r="D14" s="213"/>
      <c r="E14" s="208" t="s">
        <v>9</v>
      </c>
      <c r="F14" s="208"/>
      <c r="G14" s="208"/>
      <c r="H14" s="208"/>
      <c r="I14" s="124" t="s">
        <v>44</v>
      </c>
      <c r="J14" s="169"/>
      <c r="K14" s="170"/>
      <c r="L14" s="170"/>
      <c r="M14" s="170"/>
      <c r="N14" s="213"/>
      <c r="O14" s="220"/>
      <c r="P14" s="208" t="s">
        <v>31</v>
      </c>
      <c r="Q14" s="208"/>
      <c r="R14" s="208"/>
      <c r="S14" s="124" t="s">
        <v>63</v>
      </c>
      <c r="T14" s="169"/>
      <c r="U14" s="170"/>
      <c r="V14" s="170"/>
      <c r="W14" s="229"/>
      <c r="X14" s="37"/>
      <c r="Y14" s="37"/>
      <c r="Z14" s="40"/>
      <c r="AA14" s="37"/>
      <c r="AB14" s="37"/>
      <c r="AC14" s="37"/>
      <c r="AD14" s="57"/>
      <c r="AE14" s="40"/>
      <c r="AF14" s="40"/>
      <c r="AG14" s="40"/>
      <c r="AH14" s="40"/>
      <c r="AI14" s="40"/>
      <c r="AJ14" s="40"/>
      <c r="AK14" s="40"/>
      <c r="AL14" s="58"/>
    </row>
    <row r="15" spans="2:38" ht="19.5" thickBot="1">
      <c r="B15" s="37"/>
      <c r="C15" s="37"/>
      <c r="D15" s="213"/>
      <c r="E15" s="208" t="s">
        <v>10</v>
      </c>
      <c r="F15" s="208"/>
      <c r="G15" s="208"/>
      <c r="H15" s="208"/>
      <c r="I15" s="124" t="s">
        <v>45</v>
      </c>
      <c r="J15" s="169"/>
      <c r="K15" s="170"/>
      <c r="L15" s="170"/>
      <c r="M15" s="170"/>
      <c r="N15" s="213"/>
      <c r="O15" s="220"/>
      <c r="P15" s="218" t="s">
        <v>32</v>
      </c>
      <c r="Q15" s="218"/>
      <c r="R15" s="218"/>
      <c r="S15" s="128" t="s">
        <v>64</v>
      </c>
      <c r="T15" s="231"/>
      <c r="U15" s="232"/>
      <c r="V15" s="232"/>
      <c r="W15" s="235"/>
      <c r="X15" s="37"/>
      <c r="Y15" s="37"/>
      <c r="Z15" s="37"/>
      <c r="AA15" s="37"/>
      <c r="AB15" s="37"/>
      <c r="AC15" s="37"/>
      <c r="AD15" s="59"/>
      <c r="AE15" s="60"/>
      <c r="AF15" s="60"/>
      <c r="AG15" s="60"/>
      <c r="AH15" s="60"/>
      <c r="AI15" s="60"/>
      <c r="AJ15" s="60"/>
      <c r="AK15" s="60"/>
      <c r="AL15" s="61"/>
    </row>
    <row r="16" spans="2:38" ht="19.5" thickBot="1">
      <c r="B16" s="37"/>
      <c r="C16" s="37"/>
      <c r="D16" s="214"/>
      <c r="E16" s="209" t="s">
        <v>11</v>
      </c>
      <c r="F16" s="209"/>
      <c r="G16" s="209"/>
      <c r="H16" s="209"/>
      <c r="I16" s="125" t="s">
        <v>46</v>
      </c>
      <c r="J16" s="236">
        <f>SUM(J13:M15)</f>
        <v>0</v>
      </c>
      <c r="K16" s="237"/>
      <c r="L16" s="237"/>
      <c r="M16" s="237"/>
      <c r="N16" s="213"/>
      <c r="O16" s="220"/>
      <c r="P16" s="279" t="s">
        <v>77</v>
      </c>
      <c r="Q16" s="280"/>
      <c r="R16" s="281"/>
      <c r="S16" s="128" t="s">
        <v>65</v>
      </c>
      <c r="T16" s="231"/>
      <c r="U16" s="232"/>
      <c r="V16" s="232"/>
      <c r="W16" s="235"/>
      <c r="X16" s="37"/>
      <c r="Y16" s="37"/>
      <c r="Z16" s="37"/>
      <c r="AA16" s="37"/>
      <c r="AB16" s="37"/>
      <c r="AC16" s="37"/>
      <c r="AD16" s="40"/>
      <c r="AE16" s="40"/>
      <c r="AF16" s="40"/>
      <c r="AG16" s="40"/>
      <c r="AH16" s="40"/>
      <c r="AI16" s="40"/>
      <c r="AJ16" s="40"/>
      <c r="AK16" s="40"/>
      <c r="AL16" s="40"/>
    </row>
    <row r="17" spans="2:38" ht="19.5" thickTop="1">
      <c r="B17" s="37"/>
      <c r="C17" s="37"/>
      <c r="D17" s="212" t="s">
        <v>12</v>
      </c>
      <c r="E17" s="215" t="s">
        <v>13</v>
      </c>
      <c r="F17" s="215"/>
      <c r="G17" s="215"/>
      <c r="H17" s="215"/>
      <c r="I17" s="127" t="s">
        <v>47</v>
      </c>
      <c r="J17" s="241"/>
      <c r="K17" s="242"/>
      <c r="L17" s="242"/>
      <c r="M17" s="242"/>
      <c r="N17" s="213"/>
      <c r="O17" s="220"/>
      <c r="P17" s="208" t="s">
        <v>33</v>
      </c>
      <c r="Q17" s="208"/>
      <c r="R17" s="208"/>
      <c r="S17" s="124" t="s">
        <v>66</v>
      </c>
      <c r="T17" s="169"/>
      <c r="U17" s="170"/>
      <c r="V17" s="170"/>
      <c r="W17" s="229"/>
      <c r="X17" s="37"/>
      <c r="Y17" s="37"/>
      <c r="Z17" s="37"/>
      <c r="AA17" s="37"/>
      <c r="AB17" s="37"/>
      <c r="AC17" s="37"/>
      <c r="AD17" s="40"/>
      <c r="AE17" s="40"/>
      <c r="AF17" s="40"/>
      <c r="AG17" s="40"/>
      <c r="AH17" s="40"/>
      <c r="AI17" s="40"/>
      <c r="AJ17" s="40"/>
      <c r="AK17" s="40"/>
      <c r="AL17" s="40"/>
    </row>
    <row r="18" spans="2:38">
      <c r="B18" s="37"/>
      <c r="C18" s="37"/>
      <c r="D18" s="213"/>
      <c r="E18" s="208" t="s">
        <v>14</v>
      </c>
      <c r="F18" s="208"/>
      <c r="G18" s="208"/>
      <c r="H18" s="208"/>
      <c r="I18" s="124" t="s">
        <v>48</v>
      </c>
      <c r="J18" s="169"/>
      <c r="K18" s="170"/>
      <c r="L18" s="170"/>
      <c r="M18" s="170"/>
      <c r="N18" s="213"/>
      <c r="O18" s="220"/>
      <c r="P18" s="223" t="s">
        <v>34</v>
      </c>
      <c r="Q18" s="224"/>
      <c r="R18" s="225"/>
      <c r="S18" s="124" t="s">
        <v>67</v>
      </c>
      <c r="T18" s="169"/>
      <c r="U18" s="170"/>
      <c r="V18" s="170"/>
      <c r="W18" s="229"/>
      <c r="X18" s="37"/>
      <c r="Y18" s="37"/>
      <c r="Z18" s="37"/>
      <c r="AA18" s="40"/>
      <c r="AB18" s="37"/>
      <c r="AC18" s="37"/>
      <c r="AD18" s="40"/>
      <c r="AE18" s="40"/>
      <c r="AF18" s="40"/>
      <c r="AG18" s="40"/>
      <c r="AH18" s="40"/>
      <c r="AI18" s="40"/>
      <c r="AJ18" s="40"/>
      <c r="AK18" s="40"/>
      <c r="AL18" s="40"/>
    </row>
    <row r="19" spans="2:38">
      <c r="B19" s="37"/>
      <c r="C19" s="37"/>
      <c r="D19" s="213"/>
      <c r="E19" s="186" t="s">
        <v>15</v>
      </c>
      <c r="F19" s="186"/>
      <c r="G19" s="186"/>
      <c r="H19" s="186"/>
      <c r="I19" s="123" t="s">
        <v>49</v>
      </c>
      <c r="J19" s="227">
        <f>SUM(J17:M18)</f>
        <v>0</v>
      </c>
      <c r="K19" s="228"/>
      <c r="L19" s="228"/>
      <c r="M19" s="228"/>
      <c r="N19" s="213"/>
      <c r="O19" s="220"/>
      <c r="P19" s="223" t="s">
        <v>35</v>
      </c>
      <c r="Q19" s="224"/>
      <c r="R19" s="225"/>
      <c r="S19" s="124" t="s">
        <v>68</v>
      </c>
      <c r="T19" s="169"/>
      <c r="U19" s="170"/>
      <c r="V19" s="170"/>
      <c r="W19" s="229"/>
      <c r="X19" s="37"/>
      <c r="Y19" s="37"/>
      <c r="Z19" s="40"/>
      <c r="AA19" s="37"/>
      <c r="AB19" s="37"/>
      <c r="AC19" s="37"/>
      <c r="AD19" s="37"/>
      <c r="AE19" s="37"/>
      <c r="AF19" s="37"/>
      <c r="AG19" s="37"/>
      <c r="AH19" s="37"/>
      <c r="AI19" s="37"/>
      <c r="AJ19" s="37"/>
      <c r="AK19" s="37"/>
      <c r="AL19" s="37"/>
    </row>
    <row r="20" spans="2:38">
      <c r="B20" s="37"/>
      <c r="C20" s="37"/>
      <c r="D20" s="213"/>
      <c r="E20" s="208" t="s">
        <v>16</v>
      </c>
      <c r="F20" s="208"/>
      <c r="G20" s="208"/>
      <c r="H20" s="208"/>
      <c r="I20" s="124" t="s">
        <v>50</v>
      </c>
      <c r="J20" s="169"/>
      <c r="K20" s="170"/>
      <c r="L20" s="170"/>
      <c r="M20" s="170"/>
      <c r="N20" s="213"/>
      <c r="O20" s="220"/>
      <c r="P20" s="223" t="s">
        <v>36</v>
      </c>
      <c r="Q20" s="224"/>
      <c r="R20" s="225"/>
      <c r="S20" s="124" t="s">
        <v>69</v>
      </c>
      <c r="T20" s="169"/>
      <c r="U20" s="170"/>
      <c r="V20" s="170"/>
      <c r="W20" s="229"/>
      <c r="X20" s="37"/>
      <c r="Y20" s="37"/>
      <c r="Z20" s="37"/>
      <c r="AA20" s="37"/>
      <c r="AB20" s="40"/>
      <c r="AC20" s="37"/>
      <c r="AD20" s="37"/>
      <c r="AE20" s="37"/>
      <c r="AF20" s="37"/>
      <c r="AG20" s="37"/>
      <c r="AH20" s="37"/>
      <c r="AI20" s="37"/>
      <c r="AJ20" s="37"/>
      <c r="AK20" s="37"/>
      <c r="AL20" s="37"/>
    </row>
    <row r="21" spans="2:38" ht="19.5" thickBot="1">
      <c r="B21" s="37"/>
      <c r="C21" s="37"/>
      <c r="D21" s="214"/>
      <c r="E21" s="209" t="s">
        <v>17</v>
      </c>
      <c r="F21" s="209"/>
      <c r="G21" s="209"/>
      <c r="H21" s="209"/>
      <c r="I21" s="125" t="s">
        <v>51</v>
      </c>
      <c r="J21" s="236">
        <f>J19-J20</f>
        <v>0</v>
      </c>
      <c r="K21" s="237"/>
      <c r="L21" s="237"/>
      <c r="M21" s="237"/>
      <c r="N21" s="213"/>
      <c r="O21" s="220"/>
      <c r="P21" s="226"/>
      <c r="Q21" s="226"/>
      <c r="R21" s="226"/>
      <c r="S21" s="124" t="s">
        <v>70</v>
      </c>
      <c r="T21" s="169"/>
      <c r="U21" s="170"/>
      <c r="V21" s="170"/>
      <c r="W21" s="229"/>
      <c r="X21" s="37"/>
      <c r="Y21" s="37"/>
      <c r="Z21" s="40"/>
      <c r="AA21" s="37"/>
      <c r="AB21" s="37"/>
      <c r="AC21" s="37"/>
      <c r="AD21" s="37"/>
      <c r="AE21" s="37"/>
      <c r="AF21" s="37"/>
      <c r="AG21" s="37"/>
      <c r="AH21" s="37"/>
      <c r="AI21" s="37"/>
      <c r="AJ21" s="37"/>
      <c r="AK21" s="37"/>
      <c r="AL21" s="37"/>
    </row>
    <row r="22" spans="2:38" ht="20.25" thickTop="1" thickBot="1">
      <c r="B22" s="37"/>
      <c r="C22" s="37"/>
      <c r="D22" s="210" t="s">
        <v>18</v>
      </c>
      <c r="E22" s="211"/>
      <c r="F22" s="211"/>
      <c r="G22" s="211"/>
      <c r="H22" s="211"/>
      <c r="I22" s="126" t="s">
        <v>52</v>
      </c>
      <c r="J22" s="31" t="s">
        <v>87</v>
      </c>
      <c r="K22" s="240">
        <f>J16-J21</f>
        <v>0</v>
      </c>
      <c r="L22" s="240"/>
      <c r="M22" s="240"/>
      <c r="N22" s="213"/>
      <c r="O22" s="220"/>
      <c r="P22" s="226"/>
      <c r="Q22" s="226"/>
      <c r="R22" s="226"/>
      <c r="S22" s="124" t="s">
        <v>71</v>
      </c>
      <c r="T22" s="169"/>
      <c r="U22" s="170"/>
      <c r="V22" s="170"/>
      <c r="W22" s="229"/>
      <c r="X22" s="37"/>
      <c r="Y22" s="37"/>
      <c r="Z22" s="37"/>
      <c r="AA22" s="37"/>
      <c r="AB22" s="37"/>
      <c r="AC22" s="37"/>
      <c r="AD22" s="37"/>
      <c r="AE22" s="37"/>
      <c r="AF22" s="37"/>
      <c r="AG22" s="37"/>
      <c r="AH22" s="37"/>
      <c r="AI22" s="37"/>
      <c r="AJ22" s="37"/>
      <c r="AK22" s="37"/>
      <c r="AL22" s="37"/>
    </row>
    <row r="23" spans="2:38" ht="19.5" thickTop="1">
      <c r="B23" s="37"/>
      <c r="C23" s="37"/>
      <c r="D23" s="216" t="s">
        <v>22</v>
      </c>
      <c r="E23" s="222" t="s">
        <v>19</v>
      </c>
      <c r="F23" s="222"/>
      <c r="G23" s="222"/>
      <c r="H23" s="222"/>
      <c r="I23" s="130" t="s">
        <v>53</v>
      </c>
      <c r="J23" s="238"/>
      <c r="K23" s="239"/>
      <c r="L23" s="239"/>
      <c r="M23" s="239"/>
      <c r="N23" s="213"/>
      <c r="O23" s="220"/>
      <c r="P23" s="226"/>
      <c r="Q23" s="226"/>
      <c r="R23" s="226"/>
      <c r="S23" s="124" t="s">
        <v>72</v>
      </c>
      <c r="T23" s="169"/>
      <c r="U23" s="170"/>
      <c r="V23" s="170"/>
      <c r="W23" s="229"/>
      <c r="X23" s="37"/>
      <c r="Y23" s="37"/>
      <c r="Z23" s="37"/>
      <c r="AA23" s="37"/>
      <c r="AB23" s="37"/>
      <c r="AC23" s="37"/>
      <c r="AD23" s="37"/>
      <c r="AE23" s="37"/>
      <c r="AF23" s="37"/>
      <c r="AG23" s="37"/>
      <c r="AH23" s="37"/>
      <c r="AI23" s="37"/>
      <c r="AJ23" s="37"/>
      <c r="AK23" s="37"/>
      <c r="AL23" s="37"/>
    </row>
    <row r="24" spans="2:38">
      <c r="B24" s="37"/>
      <c r="C24" s="37"/>
      <c r="D24" s="213"/>
      <c r="E24" s="208" t="s">
        <v>20</v>
      </c>
      <c r="F24" s="208"/>
      <c r="G24" s="208"/>
      <c r="H24" s="208"/>
      <c r="I24" s="124" t="s">
        <v>54</v>
      </c>
      <c r="J24" s="169"/>
      <c r="K24" s="170"/>
      <c r="L24" s="170"/>
      <c r="M24" s="170"/>
      <c r="N24" s="213"/>
      <c r="O24" s="220"/>
      <c r="P24" s="226"/>
      <c r="Q24" s="226"/>
      <c r="R24" s="226"/>
      <c r="S24" s="124" t="s">
        <v>73</v>
      </c>
      <c r="T24" s="169"/>
      <c r="U24" s="170"/>
      <c r="V24" s="170"/>
      <c r="W24" s="229"/>
      <c r="X24" s="37"/>
      <c r="Y24" s="37"/>
      <c r="Z24" s="37"/>
      <c r="AA24" s="37"/>
      <c r="AB24" s="37"/>
      <c r="AC24" s="37"/>
      <c r="AD24" s="37"/>
      <c r="AE24" s="37"/>
      <c r="AF24" s="37"/>
      <c r="AG24" s="37"/>
      <c r="AH24" s="37"/>
      <c r="AI24" s="37"/>
      <c r="AJ24" s="37"/>
      <c r="AK24" s="37"/>
      <c r="AL24" s="37"/>
    </row>
    <row r="25" spans="2:38">
      <c r="B25" s="37"/>
      <c r="C25" s="37"/>
      <c r="D25" s="213"/>
      <c r="E25" s="218" t="s">
        <v>21</v>
      </c>
      <c r="F25" s="218"/>
      <c r="G25" s="218"/>
      <c r="H25" s="218"/>
      <c r="I25" s="128" t="s">
        <v>55</v>
      </c>
      <c r="J25" s="231"/>
      <c r="K25" s="232"/>
      <c r="L25" s="232"/>
      <c r="M25" s="232"/>
      <c r="N25" s="213"/>
      <c r="O25" s="220"/>
      <c r="P25" s="226"/>
      <c r="Q25" s="226"/>
      <c r="R25" s="226"/>
      <c r="S25" s="124" t="s">
        <v>74</v>
      </c>
      <c r="T25" s="169"/>
      <c r="U25" s="170"/>
      <c r="V25" s="170"/>
      <c r="W25" s="229"/>
      <c r="X25" s="37"/>
      <c r="Y25" s="37"/>
      <c r="Z25" s="37"/>
      <c r="AA25" s="37"/>
      <c r="AB25" s="37"/>
      <c r="AC25" s="40"/>
      <c r="AD25" s="37"/>
      <c r="AE25" s="37"/>
      <c r="AF25" s="37"/>
      <c r="AG25" s="37"/>
      <c r="AH25" s="37"/>
      <c r="AI25" s="37"/>
      <c r="AJ25" s="40"/>
      <c r="AK25" s="37"/>
      <c r="AL25" s="37"/>
    </row>
    <row r="26" spans="2:38" ht="19.5" thickBot="1">
      <c r="B26" s="37"/>
      <c r="C26" s="37"/>
      <c r="D26" s="213"/>
      <c r="E26" s="218" t="s">
        <v>23</v>
      </c>
      <c r="F26" s="218"/>
      <c r="G26" s="218"/>
      <c r="H26" s="218"/>
      <c r="I26" s="128" t="s">
        <v>56</v>
      </c>
      <c r="J26" s="231"/>
      <c r="K26" s="232"/>
      <c r="L26" s="232"/>
      <c r="M26" s="232"/>
      <c r="N26" s="213"/>
      <c r="O26" s="220"/>
      <c r="P26" s="208" t="s">
        <v>37</v>
      </c>
      <c r="Q26" s="208"/>
      <c r="R26" s="208"/>
      <c r="S26" s="124" t="s">
        <v>75</v>
      </c>
      <c r="T26" s="169"/>
      <c r="U26" s="170"/>
      <c r="V26" s="170"/>
      <c r="W26" s="229"/>
      <c r="X26" s="37"/>
      <c r="Y26" s="37"/>
      <c r="Z26" s="41"/>
      <c r="AA26" s="41"/>
      <c r="AB26" s="41"/>
      <c r="AC26" s="41"/>
      <c r="AD26" s="37"/>
      <c r="AE26" s="37"/>
      <c r="AF26" s="37"/>
      <c r="AG26" s="37"/>
      <c r="AH26" s="37"/>
      <c r="AI26" s="37"/>
      <c r="AJ26" s="37"/>
      <c r="AK26" s="37"/>
      <c r="AL26" s="37"/>
    </row>
    <row r="27" spans="2:38" ht="19.5" thickTop="1">
      <c r="B27" s="37"/>
      <c r="C27" s="37"/>
      <c r="D27" s="213"/>
      <c r="E27" s="208" t="s">
        <v>24</v>
      </c>
      <c r="F27" s="208"/>
      <c r="G27" s="208"/>
      <c r="H27" s="208"/>
      <c r="I27" s="124" t="s">
        <v>57</v>
      </c>
      <c r="J27" s="169"/>
      <c r="K27" s="170"/>
      <c r="L27" s="170"/>
      <c r="M27" s="170"/>
      <c r="N27" s="213"/>
      <c r="O27" s="220"/>
      <c r="P27" s="186" t="s">
        <v>38</v>
      </c>
      <c r="Q27" s="186"/>
      <c r="R27" s="186"/>
      <c r="S27" s="123" t="s">
        <v>76</v>
      </c>
      <c r="T27" s="227">
        <f>SUM(J29:M31,T13:W26)</f>
        <v>0</v>
      </c>
      <c r="U27" s="228"/>
      <c r="V27" s="228"/>
      <c r="W27" s="230"/>
      <c r="X27" s="37"/>
      <c r="Y27" s="51"/>
      <c r="Z27" s="123" t="s">
        <v>208</v>
      </c>
      <c r="AA27" s="177">
        <f>SUM(J30:M31,T13:W14,T17:W26)</f>
        <v>0</v>
      </c>
      <c r="AB27" s="177"/>
      <c r="AC27" s="178"/>
      <c r="AD27" s="37"/>
      <c r="AE27" s="37"/>
      <c r="AF27" s="37"/>
      <c r="AG27" s="37"/>
      <c r="AH27" s="37"/>
      <c r="AI27" s="37"/>
      <c r="AJ27" s="37"/>
      <c r="AK27" s="37"/>
      <c r="AL27" s="37"/>
    </row>
    <row r="28" spans="2:38" ht="19.5" thickBot="1">
      <c r="B28" s="37"/>
      <c r="C28" s="37"/>
      <c r="D28" s="213"/>
      <c r="E28" s="218" t="s">
        <v>25</v>
      </c>
      <c r="F28" s="218"/>
      <c r="G28" s="218"/>
      <c r="H28" s="218"/>
      <c r="I28" s="128" t="s">
        <v>58</v>
      </c>
      <c r="J28" s="231"/>
      <c r="K28" s="232"/>
      <c r="L28" s="232"/>
      <c r="M28" s="232"/>
      <c r="N28" s="233"/>
      <c r="O28" s="234" t="s">
        <v>42</v>
      </c>
      <c r="P28" s="234"/>
      <c r="Q28" s="234"/>
      <c r="R28" s="234"/>
      <c r="S28" s="131" t="s">
        <v>78</v>
      </c>
      <c r="T28" s="32" t="s">
        <v>88</v>
      </c>
      <c r="U28" s="174">
        <f>SUM(J23:M28,T27)</f>
        <v>0</v>
      </c>
      <c r="V28" s="175"/>
      <c r="W28" s="176"/>
      <c r="X28" s="37"/>
      <c r="Y28" s="51"/>
      <c r="Z28" s="88" t="s">
        <v>209</v>
      </c>
      <c r="AA28" s="85" t="s">
        <v>202</v>
      </c>
      <c r="AB28" s="165">
        <f>SUM(J23:M24,J27,AA27)</f>
        <v>0</v>
      </c>
      <c r="AC28" s="166"/>
      <c r="AD28" s="37"/>
      <c r="AE28" s="37"/>
      <c r="AF28" s="37"/>
      <c r="AG28" s="37"/>
      <c r="AH28" s="37"/>
      <c r="AI28" s="37"/>
      <c r="AJ28" s="37"/>
      <c r="AK28" s="37"/>
      <c r="AL28" s="37"/>
    </row>
    <row r="29" spans="2:38" ht="19.5" thickBot="1">
      <c r="B29" s="37"/>
      <c r="C29" s="37"/>
      <c r="D29" s="213"/>
      <c r="E29" s="220" t="s">
        <v>26</v>
      </c>
      <c r="F29" s="218" t="s">
        <v>27</v>
      </c>
      <c r="G29" s="218"/>
      <c r="H29" s="218"/>
      <c r="I29" s="128" t="s">
        <v>59</v>
      </c>
      <c r="J29" s="231"/>
      <c r="K29" s="232"/>
      <c r="L29" s="232"/>
      <c r="M29" s="232"/>
      <c r="N29" s="276" t="s">
        <v>41</v>
      </c>
      <c r="O29" s="277"/>
      <c r="P29" s="277"/>
      <c r="Q29" s="277"/>
      <c r="R29" s="278"/>
      <c r="S29" s="132" t="s">
        <v>79</v>
      </c>
      <c r="T29" s="171">
        <f>K22-U28</f>
        <v>0</v>
      </c>
      <c r="U29" s="172"/>
      <c r="V29" s="172"/>
      <c r="W29" s="173"/>
      <c r="X29" s="37"/>
      <c r="Y29" s="51"/>
      <c r="Z29" s="87" t="s">
        <v>210</v>
      </c>
      <c r="AA29" s="179" t="str">
        <f>IF(K22-AB28&gt;0,K22-AB28,"0")</f>
        <v>0</v>
      </c>
      <c r="AB29" s="179"/>
      <c r="AC29" s="180"/>
      <c r="AD29" s="37"/>
      <c r="AE29" s="37"/>
      <c r="AF29" s="37"/>
      <c r="AG29" s="37"/>
      <c r="AH29" s="37"/>
      <c r="AI29" s="37"/>
      <c r="AJ29" s="37"/>
      <c r="AK29" s="37"/>
      <c r="AL29" s="37"/>
    </row>
    <row r="30" spans="2:38" ht="20.25" thickTop="1" thickBot="1">
      <c r="B30" s="37"/>
      <c r="C30" s="37"/>
      <c r="D30" s="213"/>
      <c r="E30" s="220"/>
      <c r="F30" s="208" t="s">
        <v>28</v>
      </c>
      <c r="G30" s="208"/>
      <c r="H30" s="208"/>
      <c r="I30" s="124" t="s">
        <v>60</v>
      </c>
      <c r="J30" s="169"/>
      <c r="K30" s="170"/>
      <c r="L30" s="170"/>
      <c r="M30" s="170"/>
      <c r="N30" s="167" t="s">
        <v>39</v>
      </c>
      <c r="O30" s="168"/>
      <c r="P30" s="168"/>
      <c r="Q30" s="168"/>
      <c r="R30" s="168"/>
      <c r="S30" s="121" t="s">
        <v>80</v>
      </c>
      <c r="T30" s="273"/>
      <c r="U30" s="274"/>
      <c r="V30" s="274"/>
      <c r="W30" s="275"/>
      <c r="X30" s="37"/>
      <c r="Y30" s="37"/>
      <c r="Z30" s="52"/>
      <c r="AA30" s="52"/>
      <c r="AB30" s="52"/>
      <c r="AC30" s="52"/>
      <c r="AD30" s="37"/>
      <c r="AE30" s="37"/>
      <c r="AF30" s="37"/>
      <c r="AG30" s="37"/>
      <c r="AH30" s="37"/>
      <c r="AI30" s="37"/>
      <c r="AJ30" s="37"/>
      <c r="AK30" s="37"/>
      <c r="AL30" s="37"/>
    </row>
    <row r="31" spans="2:38" ht="20.25" thickTop="1" thickBot="1">
      <c r="B31" s="37"/>
      <c r="C31" s="37"/>
      <c r="D31" s="217"/>
      <c r="E31" s="221"/>
      <c r="F31" s="219" t="s">
        <v>29</v>
      </c>
      <c r="G31" s="219"/>
      <c r="H31" s="219"/>
      <c r="I31" s="129" t="s">
        <v>61</v>
      </c>
      <c r="J31" s="269"/>
      <c r="K31" s="270"/>
      <c r="L31" s="270"/>
      <c r="M31" s="270"/>
      <c r="N31" s="271" t="s">
        <v>40</v>
      </c>
      <c r="O31" s="272"/>
      <c r="P31" s="272"/>
      <c r="Q31" s="272"/>
      <c r="R31" s="272"/>
      <c r="S31" s="132" t="s">
        <v>81</v>
      </c>
      <c r="T31" s="122" t="s">
        <v>89</v>
      </c>
      <c r="U31" s="246">
        <f>T29-T30</f>
        <v>0</v>
      </c>
      <c r="V31" s="172"/>
      <c r="W31" s="173"/>
      <c r="X31" s="37"/>
      <c r="Y31" s="51"/>
      <c r="Z31" s="132" t="s">
        <v>211</v>
      </c>
      <c r="AA31" s="31" t="s">
        <v>203</v>
      </c>
      <c r="AB31" s="181" t="str">
        <f>IF(AA29-T30&gt;0,AA29-T30,"0")</f>
        <v>0</v>
      </c>
      <c r="AC31" s="182"/>
      <c r="AD31" s="37"/>
      <c r="AE31" s="37"/>
      <c r="AF31" s="37"/>
      <c r="AG31" s="37"/>
      <c r="AH31" s="37"/>
      <c r="AI31" s="37"/>
      <c r="AJ31" s="37"/>
      <c r="AK31" s="37"/>
      <c r="AL31" s="37"/>
    </row>
    <row r="32" spans="2:38" ht="19.5" thickTop="1">
      <c r="B32" s="37"/>
      <c r="C32" s="37"/>
      <c r="D32" s="46"/>
      <c r="E32" s="47"/>
      <c r="F32" s="48"/>
      <c r="G32" s="48"/>
      <c r="H32" s="48"/>
      <c r="I32" s="48"/>
      <c r="J32" s="48"/>
      <c r="K32" s="48"/>
      <c r="L32" s="48"/>
      <c r="M32" s="48"/>
      <c r="N32" s="48"/>
      <c r="O32" s="48"/>
      <c r="P32" s="48"/>
      <c r="Q32" s="48"/>
      <c r="R32" s="48"/>
      <c r="S32" s="48"/>
      <c r="T32" s="48"/>
      <c r="U32" s="48"/>
      <c r="V32" s="48"/>
      <c r="W32" s="48"/>
      <c r="X32" s="37"/>
      <c r="Y32" s="37"/>
      <c r="Z32" s="49"/>
      <c r="AA32" s="37"/>
      <c r="AB32" s="37"/>
      <c r="AC32" s="37"/>
      <c r="AD32" s="37"/>
      <c r="AE32" s="37"/>
      <c r="AF32" s="37"/>
      <c r="AG32" s="37"/>
      <c r="AH32" s="37"/>
      <c r="AI32" s="37"/>
      <c r="AJ32" s="37"/>
      <c r="AK32" s="37"/>
      <c r="AL32" s="37"/>
    </row>
    <row r="33" spans="2:38" ht="19.5" thickBot="1">
      <c r="B33" s="37"/>
      <c r="C33" s="37"/>
      <c r="D33" s="108" t="s">
        <v>240</v>
      </c>
      <c r="E33" s="47"/>
      <c r="F33" s="104"/>
      <c r="G33" s="104"/>
      <c r="H33" s="104"/>
      <c r="I33" s="104"/>
      <c r="J33" s="104"/>
      <c r="K33" s="104"/>
      <c r="L33" s="104"/>
      <c r="M33" s="104"/>
      <c r="N33" s="104"/>
      <c r="O33" s="104"/>
      <c r="P33" s="104"/>
      <c r="Q33" s="104"/>
      <c r="R33" s="104"/>
      <c r="S33" s="104"/>
      <c r="T33" s="104"/>
      <c r="U33" s="104"/>
      <c r="V33" s="104"/>
      <c r="W33" s="104"/>
      <c r="X33" s="37"/>
      <c r="Y33" s="37"/>
      <c r="Z33" s="40"/>
      <c r="AA33" s="37"/>
      <c r="AB33" s="37"/>
      <c r="AC33" s="37"/>
      <c r="AD33" s="37"/>
      <c r="AE33" s="37"/>
      <c r="AF33" s="37"/>
      <c r="AG33" s="37"/>
      <c r="AH33" s="37"/>
      <c r="AI33" s="37"/>
      <c r="AJ33" s="37"/>
      <c r="AK33" s="37"/>
      <c r="AL33" s="37"/>
    </row>
    <row r="34" spans="2:38">
      <c r="B34" s="37"/>
      <c r="C34" s="37"/>
      <c r="D34" s="155" t="s">
        <v>236</v>
      </c>
      <c r="E34" s="156"/>
      <c r="F34" s="156"/>
      <c r="G34" s="156"/>
      <c r="H34" s="156"/>
      <c r="I34" s="156"/>
      <c r="J34" s="156"/>
      <c r="K34" s="156"/>
      <c r="L34" s="156"/>
      <c r="M34" s="156"/>
      <c r="N34" s="156"/>
      <c r="O34" s="156"/>
      <c r="P34" s="157"/>
      <c r="Q34" s="161" t="s">
        <v>234</v>
      </c>
      <c r="R34" s="161"/>
      <c r="S34" s="161"/>
      <c r="T34" s="161"/>
      <c r="U34" s="161"/>
      <c r="V34" s="106" t="s">
        <v>82</v>
      </c>
      <c r="W34" s="46"/>
      <c r="X34" s="40"/>
      <c r="Y34" s="40"/>
      <c r="Z34" s="40"/>
      <c r="AA34" s="40"/>
      <c r="AB34" s="40"/>
      <c r="AC34" s="40"/>
      <c r="AD34" s="40"/>
      <c r="AE34" s="37"/>
      <c r="AF34" s="37"/>
      <c r="AG34" s="37"/>
      <c r="AH34" s="37"/>
      <c r="AI34" s="37"/>
      <c r="AJ34" s="37"/>
      <c r="AK34" s="37"/>
      <c r="AL34" s="37"/>
    </row>
    <row r="35" spans="2:38" ht="30.75" customHeight="1">
      <c r="B35" s="37"/>
      <c r="C35" s="37"/>
      <c r="D35" s="158"/>
      <c r="E35" s="159"/>
      <c r="F35" s="159"/>
      <c r="G35" s="159"/>
      <c r="H35" s="159"/>
      <c r="I35" s="159"/>
      <c r="J35" s="159"/>
      <c r="K35" s="159"/>
      <c r="L35" s="159"/>
      <c r="M35" s="159"/>
      <c r="N35" s="159"/>
      <c r="O35" s="159"/>
      <c r="P35" s="160"/>
      <c r="Q35" s="109" t="s">
        <v>90</v>
      </c>
      <c r="R35" s="162"/>
      <c r="S35" s="163"/>
      <c r="T35" s="163"/>
      <c r="U35" s="163"/>
      <c r="V35" s="164"/>
      <c r="W35" s="46"/>
      <c r="X35" s="40"/>
      <c r="Y35" s="40"/>
      <c r="Z35" s="40"/>
      <c r="AA35" s="40"/>
      <c r="AB35" s="40"/>
      <c r="AC35" s="40"/>
      <c r="AD35" s="40"/>
      <c r="AE35" s="37"/>
      <c r="AF35" s="37"/>
      <c r="AG35" s="37"/>
      <c r="AH35" s="37"/>
      <c r="AI35" s="37"/>
      <c r="AJ35" s="37"/>
      <c r="AK35" s="37"/>
      <c r="AL35" s="37"/>
    </row>
    <row r="36" spans="2:38" ht="18.75" customHeight="1">
      <c r="B36" s="37"/>
      <c r="C36" s="37"/>
      <c r="D36" s="149" t="s">
        <v>235</v>
      </c>
      <c r="E36" s="150"/>
      <c r="F36" s="150"/>
      <c r="G36" s="150"/>
      <c r="H36" s="150"/>
      <c r="I36" s="150"/>
      <c r="J36" s="150"/>
      <c r="K36" s="150"/>
      <c r="L36" s="150"/>
      <c r="M36" s="150"/>
      <c r="N36" s="150"/>
      <c r="O36" s="150"/>
      <c r="P36" s="151"/>
      <c r="Q36" s="141" t="s">
        <v>195</v>
      </c>
      <c r="R36" s="143" t="s">
        <v>193</v>
      </c>
      <c r="S36" s="143"/>
      <c r="T36" s="145" t="s">
        <v>195</v>
      </c>
      <c r="U36" s="143" t="s">
        <v>194</v>
      </c>
      <c r="V36" s="147"/>
      <c r="W36" s="107"/>
      <c r="X36" s="40"/>
      <c r="Y36" s="40"/>
      <c r="Z36" s="40"/>
      <c r="AA36" s="40"/>
      <c r="AB36" s="40"/>
      <c r="AC36" s="40"/>
      <c r="AD36" s="40"/>
      <c r="AE36" s="37"/>
      <c r="AF36" s="37"/>
      <c r="AG36" s="37"/>
      <c r="AH36" s="37"/>
      <c r="AI36" s="37"/>
      <c r="AJ36" s="37"/>
      <c r="AK36" s="37"/>
      <c r="AL36" s="37"/>
    </row>
    <row r="37" spans="2:38" ht="18.75" customHeight="1" thickBot="1">
      <c r="B37" s="37"/>
      <c r="C37" s="37"/>
      <c r="D37" s="152"/>
      <c r="E37" s="153"/>
      <c r="F37" s="153"/>
      <c r="G37" s="153"/>
      <c r="H37" s="153"/>
      <c r="I37" s="153"/>
      <c r="J37" s="153"/>
      <c r="K37" s="153"/>
      <c r="L37" s="153"/>
      <c r="M37" s="153"/>
      <c r="N37" s="153"/>
      <c r="O37" s="153"/>
      <c r="P37" s="154"/>
      <c r="Q37" s="142"/>
      <c r="R37" s="144"/>
      <c r="S37" s="144"/>
      <c r="T37" s="146"/>
      <c r="U37" s="144"/>
      <c r="V37" s="148"/>
      <c r="W37" s="107"/>
      <c r="X37" s="37"/>
      <c r="Y37" s="37"/>
      <c r="Z37" s="37"/>
      <c r="AA37" s="37"/>
      <c r="AB37" s="37"/>
      <c r="AC37" s="37"/>
      <c r="AD37" s="37"/>
      <c r="AE37" s="37"/>
      <c r="AF37" s="40"/>
      <c r="AG37" s="37"/>
      <c r="AH37" s="37"/>
      <c r="AI37" s="37"/>
      <c r="AJ37" s="37"/>
      <c r="AK37" s="37"/>
      <c r="AL37" s="37"/>
    </row>
    <row r="38" spans="2:38">
      <c r="B38" s="37"/>
      <c r="C38" s="37"/>
      <c r="D38" s="53"/>
      <c r="E38" s="47"/>
      <c r="F38" s="48"/>
      <c r="G38" s="48"/>
      <c r="H38" s="48"/>
      <c r="I38" s="48"/>
      <c r="J38" s="48"/>
      <c r="K38" s="48"/>
      <c r="L38" s="48"/>
      <c r="M38" s="48"/>
      <c r="N38" s="48"/>
      <c r="O38" s="48"/>
      <c r="P38" s="48"/>
      <c r="Q38" s="48"/>
      <c r="R38" s="33"/>
      <c r="S38" s="34"/>
      <c r="T38" s="34"/>
      <c r="U38" s="33"/>
      <c r="V38" s="34"/>
      <c r="W38" s="34"/>
      <c r="X38" s="37"/>
      <c r="Y38" s="37"/>
      <c r="Z38" s="37"/>
      <c r="AA38" s="37"/>
      <c r="AB38" s="40"/>
      <c r="AC38" s="37"/>
      <c r="AD38" s="37"/>
      <c r="AE38" s="37"/>
      <c r="AF38" s="40"/>
      <c r="AG38" s="37"/>
      <c r="AH38" s="37"/>
      <c r="AI38" s="37"/>
      <c r="AJ38" s="37"/>
      <c r="AK38" s="37"/>
      <c r="AL38" s="37"/>
    </row>
    <row r="39" spans="2:38" ht="19.5" thickBot="1">
      <c r="B39" s="37"/>
      <c r="C39" s="42" t="s">
        <v>239</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row>
    <row r="40" spans="2:38">
      <c r="B40" s="37"/>
      <c r="C40" s="37"/>
      <c r="D40" s="259" t="s">
        <v>195</v>
      </c>
      <c r="E40" s="260"/>
      <c r="F40" s="263" t="s">
        <v>84</v>
      </c>
      <c r="G40" s="267"/>
      <c r="H40" s="260" t="s">
        <v>195</v>
      </c>
      <c r="I40" s="260"/>
      <c r="J40" s="263" t="s">
        <v>85</v>
      </c>
      <c r="K40" s="264"/>
      <c r="L40" s="255" t="s">
        <v>86</v>
      </c>
      <c r="M40" s="256"/>
      <c r="N40" s="256"/>
      <c r="O40" s="256"/>
      <c r="P40" s="256"/>
      <c r="Q40" s="256"/>
      <c r="R40" s="257"/>
      <c r="S40" s="255" t="s">
        <v>6</v>
      </c>
      <c r="T40" s="256"/>
      <c r="U40" s="256"/>
      <c r="V40" s="258"/>
      <c r="W40" s="11" t="s">
        <v>82</v>
      </c>
      <c r="X40" s="37"/>
      <c r="Y40" s="37"/>
      <c r="Z40" s="37"/>
      <c r="AA40" s="37"/>
      <c r="AB40" s="37"/>
      <c r="AC40" s="37"/>
      <c r="AD40" s="40"/>
      <c r="AE40" s="37"/>
      <c r="AF40" s="37"/>
      <c r="AG40" s="37"/>
      <c r="AH40" s="37"/>
      <c r="AI40" s="37"/>
      <c r="AJ40" s="37"/>
      <c r="AK40" s="37"/>
      <c r="AL40" s="37"/>
    </row>
    <row r="41" spans="2:38" ht="30.75" customHeight="1" thickBot="1">
      <c r="B41" s="37"/>
      <c r="C41" s="37"/>
      <c r="D41" s="261"/>
      <c r="E41" s="262"/>
      <c r="F41" s="265"/>
      <c r="G41" s="268"/>
      <c r="H41" s="262"/>
      <c r="I41" s="262"/>
      <c r="J41" s="265"/>
      <c r="K41" s="266"/>
      <c r="L41" s="252"/>
      <c r="M41" s="253"/>
      <c r="N41" s="253"/>
      <c r="O41" s="253"/>
      <c r="P41" s="253"/>
      <c r="Q41" s="253"/>
      <c r="R41" s="254"/>
      <c r="S41" s="9" t="s">
        <v>92</v>
      </c>
      <c r="T41" s="247"/>
      <c r="U41" s="248"/>
      <c r="V41" s="248"/>
      <c r="W41" s="249"/>
      <c r="X41" s="37"/>
      <c r="Y41" s="37"/>
      <c r="Z41" s="37"/>
      <c r="AA41" s="37"/>
      <c r="AB41" s="37"/>
      <c r="AC41" s="37"/>
      <c r="AD41" s="37"/>
      <c r="AE41" s="37"/>
      <c r="AF41" s="37"/>
      <c r="AG41" s="37"/>
      <c r="AH41" s="37"/>
      <c r="AI41" s="40"/>
      <c r="AJ41" s="37"/>
      <c r="AK41" s="37"/>
      <c r="AL41" s="37"/>
    </row>
    <row r="42" spans="2:38" s="37" customFormat="1" ht="18.75" customHeight="1">
      <c r="D42" s="44"/>
      <c r="E42" s="44"/>
      <c r="F42" s="105"/>
      <c r="G42" s="105"/>
      <c r="H42" s="44"/>
      <c r="I42" s="44"/>
      <c r="J42" s="105"/>
      <c r="K42" s="105"/>
      <c r="L42" s="44"/>
      <c r="M42" s="44"/>
      <c r="N42" s="44"/>
      <c r="O42" s="44"/>
      <c r="P42" s="44"/>
      <c r="Q42" s="44"/>
      <c r="R42" s="44"/>
      <c r="S42" s="44"/>
      <c r="T42" s="44"/>
      <c r="U42" s="44"/>
      <c r="V42" s="44"/>
      <c r="W42" s="44"/>
    </row>
    <row r="43" spans="2:38" ht="19.5" thickBot="1">
      <c r="B43" s="37"/>
      <c r="C43" s="43" t="s">
        <v>91</v>
      </c>
      <c r="D43" s="37"/>
      <c r="E43" s="37"/>
      <c r="F43" s="37"/>
      <c r="G43" s="37"/>
      <c r="H43" s="37"/>
      <c r="I43" s="37"/>
      <c r="J43" s="37"/>
      <c r="K43" s="37"/>
      <c r="L43" s="37"/>
      <c r="M43" s="37"/>
      <c r="N43" s="37"/>
      <c r="O43" s="37"/>
      <c r="P43" s="37"/>
      <c r="Q43" s="37"/>
      <c r="R43" s="37"/>
      <c r="S43" s="40"/>
      <c r="T43" s="37"/>
      <c r="U43" s="37"/>
      <c r="V43" s="37"/>
      <c r="W43" s="37"/>
      <c r="X43" s="37"/>
      <c r="Y43" s="37"/>
      <c r="Z43" s="37"/>
      <c r="AA43" s="37"/>
      <c r="AB43" s="37"/>
      <c r="AC43" s="37"/>
      <c r="AD43" s="37"/>
      <c r="AE43" s="37"/>
      <c r="AF43" s="37"/>
      <c r="AG43" s="37"/>
      <c r="AH43" s="37"/>
      <c r="AI43" s="37"/>
      <c r="AJ43" s="37"/>
      <c r="AK43" s="37"/>
      <c r="AL43" s="37"/>
    </row>
    <row r="44" spans="2:38" ht="30.75" customHeight="1" thickBot="1">
      <c r="B44" s="37"/>
      <c r="C44" s="37"/>
      <c r="D44" s="25" t="s">
        <v>233</v>
      </c>
      <c r="E44" s="250">
        <f>AB31+R35+T41</f>
        <v>0</v>
      </c>
      <c r="F44" s="251"/>
      <c r="G44" s="251"/>
      <c r="H44" s="251"/>
      <c r="I44" s="251"/>
      <c r="J44" s="251"/>
      <c r="K44" s="26" t="s">
        <v>82</v>
      </c>
      <c r="L44" s="37"/>
      <c r="M44" s="37"/>
      <c r="N44" s="37"/>
      <c r="O44" s="37"/>
      <c r="P44" s="37"/>
      <c r="Q44" s="37"/>
      <c r="R44" s="37"/>
      <c r="S44" s="37"/>
      <c r="T44" s="37"/>
      <c r="U44" s="37"/>
      <c r="V44" s="37"/>
      <c r="W44" s="37"/>
      <c r="X44" s="37"/>
      <c r="Y44" s="37"/>
      <c r="Z44" s="37"/>
      <c r="AA44" s="37"/>
      <c r="AB44" s="40"/>
      <c r="AC44" s="37"/>
      <c r="AD44" s="37"/>
      <c r="AE44" s="37"/>
      <c r="AF44" s="37"/>
      <c r="AG44" s="37"/>
      <c r="AH44" s="37"/>
      <c r="AI44" s="37"/>
      <c r="AJ44" s="37"/>
      <c r="AK44" s="37"/>
      <c r="AL44" s="37"/>
    </row>
    <row r="45" spans="2: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40"/>
      <c r="AC45" s="37"/>
      <c r="AD45" s="37"/>
      <c r="AE45" s="37"/>
      <c r="AF45" s="37"/>
      <c r="AG45" s="37"/>
      <c r="AH45" s="37"/>
      <c r="AI45" s="37"/>
      <c r="AJ45" s="37"/>
      <c r="AK45" s="37"/>
      <c r="AL45" s="37"/>
    </row>
    <row r="46" spans="2:38">
      <c r="B46" s="37"/>
      <c r="C46" s="37"/>
      <c r="D46" s="37"/>
      <c r="E46" s="37"/>
      <c r="F46" s="37"/>
      <c r="G46" s="40"/>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117"/>
      <c r="AI46" s="37"/>
      <c r="AJ46" s="37"/>
      <c r="AK46" s="37"/>
      <c r="AL46" s="37"/>
    </row>
    <row r="47" spans="2:38">
      <c r="B47" s="37"/>
      <c r="C47" s="110" t="s">
        <v>241</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2"/>
      <c r="AE47" s="112"/>
      <c r="AF47" s="112"/>
      <c r="AG47" s="112"/>
      <c r="AH47" s="113"/>
      <c r="AI47" s="37"/>
      <c r="AJ47" s="37"/>
      <c r="AK47" s="37"/>
      <c r="AL47" s="37"/>
    </row>
    <row r="48" spans="2:38">
      <c r="B48" s="37"/>
      <c r="C48" s="114" t="s">
        <v>258</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115"/>
      <c r="AI48" s="37"/>
      <c r="AJ48" s="37"/>
      <c r="AK48" s="37"/>
      <c r="AL48" s="37"/>
    </row>
    <row r="49" spans="2:38">
      <c r="B49" s="37"/>
      <c r="C49" s="114" t="s">
        <v>259</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115"/>
      <c r="AI49" s="37"/>
      <c r="AJ49" s="37"/>
      <c r="AK49" s="37"/>
      <c r="AL49" s="37"/>
    </row>
    <row r="50" spans="2:38">
      <c r="B50" s="37"/>
      <c r="C50" s="114" t="s">
        <v>243</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115"/>
      <c r="AI50" s="37"/>
      <c r="AJ50" s="37"/>
      <c r="AK50" s="37"/>
      <c r="AL50" s="37"/>
    </row>
    <row r="51" spans="2:38">
      <c r="B51" s="37"/>
      <c r="C51" s="114" t="s">
        <v>249</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115"/>
      <c r="AI51" s="37"/>
      <c r="AJ51" s="37"/>
      <c r="AK51" s="37"/>
      <c r="AL51" s="37"/>
    </row>
    <row r="52" spans="2:38">
      <c r="B52" s="37"/>
      <c r="C52" s="120" t="s">
        <v>248</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115"/>
      <c r="AI52" s="37"/>
      <c r="AJ52" s="37"/>
      <c r="AK52" s="37"/>
      <c r="AL52" s="37"/>
    </row>
    <row r="53" spans="2:38">
      <c r="B53" s="37"/>
      <c r="C53" s="116" t="s">
        <v>242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8"/>
      <c r="AI53" s="37"/>
      <c r="AJ53" s="37"/>
      <c r="AK53" s="37"/>
      <c r="AL53" s="37"/>
    </row>
    <row r="54" spans="2:38">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row>
  </sheetData>
  <sheetProtection password="DB35" sheet="1" objects="1" scenarios="1"/>
  <mergeCells count="119">
    <mergeCell ref="AD2:AL3"/>
    <mergeCell ref="U31:W31"/>
    <mergeCell ref="T41:W41"/>
    <mergeCell ref="E44:J44"/>
    <mergeCell ref="L41:R41"/>
    <mergeCell ref="L40:R40"/>
    <mergeCell ref="S40:V40"/>
    <mergeCell ref="D40:E41"/>
    <mergeCell ref="H40:I41"/>
    <mergeCell ref="J40:K41"/>
    <mergeCell ref="F40:G41"/>
    <mergeCell ref="J31:M31"/>
    <mergeCell ref="N31:R31"/>
    <mergeCell ref="T30:W30"/>
    <mergeCell ref="N29:R29"/>
    <mergeCell ref="P16:R16"/>
    <mergeCell ref="J12:L12"/>
    <mergeCell ref="D12:I12"/>
    <mergeCell ref="N12:S12"/>
    <mergeCell ref="T12:V12"/>
    <mergeCell ref="T23:W23"/>
    <mergeCell ref="T24:W24"/>
    <mergeCell ref="T25:W25"/>
    <mergeCell ref="T26:W26"/>
    <mergeCell ref="T27:W27"/>
    <mergeCell ref="J28:M28"/>
    <mergeCell ref="J29:M29"/>
    <mergeCell ref="T22:W22"/>
    <mergeCell ref="N13:N28"/>
    <mergeCell ref="O28:R28"/>
    <mergeCell ref="J27:M27"/>
    <mergeCell ref="J25:M25"/>
    <mergeCell ref="J26:M26"/>
    <mergeCell ref="T13:W13"/>
    <mergeCell ref="T14:W14"/>
    <mergeCell ref="T15:W15"/>
    <mergeCell ref="T16:W16"/>
    <mergeCell ref="T17:W17"/>
    <mergeCell ref="T18:W18"/>
    <mergeCell ref="J21:M21"/>
    <mergeCell ref="J23:M23"/>
    <mergeCell ref="J24:M24"/>
    <mergeCell ref="K22:M22"/>
    <mergeCell ref="J13:M13"/>
    <mergeCell ref="J14:M14"/>
    <mergeCell ref="J15:M15"/>
    <mergeCell ref="J16:M16"/>
    <mergeCell ref="J17:M17"/>
    <mergeCell ref="J18:M18"/>
    <mergeCell ref="J19:M19"/>
    <mergeCell ref="J20:M20"/>
    <mergeCell ref="T19:W19"/>
    <mergeCell ref="T20:W20"/>
    <mergeCell ref="T21:W21"/>
    <mergeCell ref="P23:R23"/>
    <mergeCell ref="P24:R24"/>
    <mergeCell ref="P25:R25"/>
    <mergeCell ref="P26:R26"/>
    <mergeCell ref="P27:R27"/>
    <mergeCell ref="O13:O27"/>
    <mergeCell ref="P13:R13"/>
    <mergeCell ref="P14:R14"/>
    <mergeCell ref="P15:R15"/>
    <mergeCell ref="P17:R17"/>
    <mergeCell ref="P18:R18"/>
    <mergeCell ref="P19:R19"/>
    <mergeCell ref="P20:R20"/>
    <mergeCell ref="P21:R21"/>
    <mergeCell ref="P22:R22"/>
    <mergeCell ref="E18:H18"/>
    <mergeCell ref="D13:D16"/>
    <mergeCell ref="D23:D31"/>
    <mergeCell ref="F29:H29"/>
    <mergeCell ref="F30:H30"/>
    <mergeCell ref="F31:H31"/>
    <mergeCell ref="E29:E31"/>
    <mergeCell ref="E23:H23"/>
    <mergeCell ref="E24:H24"/>
    <mergeCell ref="E25:H25"/>
    <mergeCell ref="E26:H26"/>
    <mergeCell ref="E27:H27"/>
    <mergeCell ref="E28:H28"/>
    <mergeCell ref="AA27:AC27"/>
    <mergeCell ref="AA29:AC29"/>
    <mergeCell ref="AB31:AC31"/>
    <mergeCell ref="G1:T1"/>
    <mergeCell ref="Y1:Z1"/>
    <mergeCell ref="E19:H19"/>
    <mergeCell ref="D6:M6"/>
    <mergeCell ref="D7:M7"/>
    <mergeCell ref="N6:W6"/>
    <mergeCell ref="N8:W8"/>
    <mergeCell ref="D8:J8"/>
    <mergeCell ref="D9:J9"/>
    <mergeCell ref="K8:M8"/>
    <mergeCell ref="K9:M9"/>
    <mergeCell ref="N9:W9"/>
    <mergeCell ref="E20:H20"/>
    <mergeCell ref="E21:H21"/>
    <mergeCell ref="D22:H22"/>
    <mergeCell ref="D17:D21"/>
    <mergeCell ref="E13:H13"/>
    <mergeCell ref="E14:H14"/>
    <mergeCell ref="E15:H15"/>
    <mergeCell ref="E16:H16"/>
    <mergeCell ref="E17:H17"/>
    <mergeCell ref="Q36:Q37"/>
    <mergeCell ref="R36:S37"/>
    <mergeCell ref="T36:T37"/>
    <mergeCell ref="U36:V37"/>
    <mergeCell ref="D36:P37"/>
    <mergeCell ref="D34:P35"/>
    <mergeCell ref="Q34:U34"/>
    <mergeCell ref="R35:V35"/>
    <mergeCell ref="AB28:AC28"/>
    <mergeCell ref="N30:R30"/>
    <mergeCell ref="J30:M30"/>
    <mergeCell ref="T29:W29"/>
    <mergeCell ref="U28:W28"/>
  </mergeCells>
  <phoneticPr fontId="1"/>
  <conditionalFormatting sqref="E44">
    <cfRule type="expression" dxfId="125" priority="34">
      <formula>$E$44&gt;1300000</formula>
    </cfRule>
  </conditionalFormatting>
  <conditionalFormatting sqref="D7">
    <cfRule type="expression" dxfId="124" priority="27">
      <formula>$D$7=""</formula>
    </cfRule>
  </conditionalFormatting>
  <conditionalFormatting sqref="D9">
    <cfRule type="expression" dxfId="123" priority="25">
      <formula>$D$9=""</formula>
    </cfRule>
  </conditionalFormatting>
  <conditionalFormatting sqref="L41">
    <cfRule type="expression" dxfId="122" priority="22">
      <formula>AND($H$40="■",$L$41="")</formula>
    </cfRule>
  </conditionalFormatting>
  <conditionalFormatting sqref="T41:W41">
    <cfRule type="expression" dxfId="121" priority="20">
      <formula>AND($H$40="■",$T$41="")</formula>
    </cfRule>
  </conditionalFormatting>
  <conditionalFormatting sqref="K9">
    <cfRule type="expression" dxfId="120" priority="18">
      <formula>$K$9=""</formula>
    </cfRule>
  </conditionalFormatting>
  <conditionalFormatting sqref="N9:W9">
    <cfRule type="expression" dxfId="119" priority="17">
      <formula>$N$9=""</formula>
    </cfRule>
  </conditionalFormatting>
  <conditionalFormatting sqref="N7">
    <cfRule type="expression" dxfId="118" priority="16">
      <formula>$N$7=""</formula>
    </cfRule>
  </conditionalFormatting>
  <conditionalFormatting sqref="O7">
    <cfRule type="expression" dxfId="117" priority="15">
      <formula>$O$7=""</formula>
    </cfRule>
  </conditionalFormatting>
  <conditionalFormatting sqref="P7">
    <cfRule type="expression" dxfId="116" priority="14">
      <formula>$P$7=""</formula>
    </cfRule>
  </conditionalFormatting>
  <conditionalFormatting sqref="Q7">
    <cfRule type="expression" dxfId="115" priority="13">
      <formula>$Q$7=""</formula>
    </cfRule>
  </conditionalFormatting>
  <conditionalFormatting sqref="R7">
    <cfRule type="expression" dxfId="114" priority="12">
      <formula>$R$7=""</formula>
    </cfRule>
  </conditionalFormatting>
  <conditionalFormatting sqref="S7">
    <cfRule type="expression" dxfId="113" priority="10">
      <formula>$S$7=""</formula>
    </cfRule>
  </conditionalFormatting>
  <conditionalFormatting sqref="T7">
    <cfRule type="expression" dxfId="112" priority="9">
      <formula>$T$7=""</formula>
    </cfRule>
  </conditionalFormatting>
  <conditionalFormatting sqref="U7">
    <cfRule type="expression" dxfId="111" priority="8">
      <formula>$U$7=""</formula>
    </cfRule>
  </conditionalFormatting>
  <conditionalFormatting sqref="V7">
    <cfRule type="expression" dxfId="110" priority="7">
      <formula>$V$7=""</formula>
    </cfRule>
  </conditionalFormatting>
  <conditionalFormatting sqref="W7">
    <cfRule type="expression" dxfId="109" priority="6">
      <formula>$W$7=""</formula>
    </cfRule>
  </conditionalFormatting>
  <conditionalFormatting sqref="D40:E41">
    <cfRule type="expression" dxfId="108" priority="4">
      <formula>AND($D$40="□",$H$40="□")</formula>
    </cfRule>
  </conditionalFormatting>
  <conditionalFormatting sqref="H40:I41">
    <cfRule type="expression" dxfId="107" priority="3">
      <formula>AND($D$40="□",$H$40="□")</formula>
    </cfRule>
  </conditionalFormatting>
  <conditionalFormatting sqref="T36 Q36">
    <cfRule type="expression" dxfId="106" priority="1">
      <formula>AND(OR($N$9="株式収入",$N$9="FX収入"),$Q$36="□",$T$36="□")</formula>
    </cfRule>
  </conditionalFormatting>
  <conditionalFormatting sqref="D36:V37">
    <cfRule type="expression" dxfId="105" priority="35">
      <formula>$T$36="■"</formula>
    </cfRule>
  </conditionalFormatting>
  <dataValidations count="1">
    <dataValidation type="list" allowBlank="1" showInputMessage="1" showErrorMessage="1" sqref="H40:I41 U38 T36 R38 Q36 D40:E41">
      <formula1>"□,■"</formula1>
    </dataValidation>
  </dataValidations>
  <pageMargins left="0.71" right="0.25" top="0.75" bottom="0.35" header="0.3" footer="0.3"/>
  <pageSetup paperSize="9" scale="50" orientation="landscape" r:id="rId1"/>
  <rowBreaks count="2" manualBreakCount="2">
    <brk id="82" max="24" man="1"/>
    <brk id="84" max="24" man="1"/>
  </rowBreaks>
  <colBreaks count="2" manualBreakCount="2">
    <brk id="28" max="1048575" man="1"/>
    <brk id="29"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L54"/>
  <sheetViews>
    <sheetView view="pageBreakPreview" zoomScaleNormal="120" zoomScaleSheetLayoutView="100" workbookViewId="0">
      <selection activeCell="D7" sqref="D7:M7"/>
    </sheetView>
  </sheetViews>
  <sheetFormatPr defaultRowHeight="18.75"/>
  <cols>
    <col min="1" max="2" width="1.25" customWidth="1"/>
    <col min="3" max="23" width="5" customWidth="1"/>
    <col min="24" max="38" width="5.5" customWidth="1"/>
  </cols>
  <sheetData>
    <row r="1" spans="2:38" ht="19.5" thickBot="1">
      <c r="B1" s="37"/>
      <c r="C1" s="37"/>
      <c r="D1" s="37"/>
      <c r="E1" s="37"/>
      <c r="F1" s="37"/>
      <c r="G1" s="183" t="s">
        <v>197</v>
      </c>
      <c r="H1" s="183"/>
      <c r="I1" s="183"/>
      <c r="J1" s="183"/>
      <c r="K1" s="183"/>
      <c r="L1" s="183"/>
      <c r="M1" s="183"/>
      <c r="N1" s="183"/>
      <c r="O1" s="183"/>
      <c r="P1" s="183"/>
      <c r="Q1" s="183"/>
      <c r="R1" s="183"/>
      <c r="S1" s="183"/>
      <c r="T1" s="183"/>
      <c r="U1" s="37"/>
      <c r="V1" s="37"/>
      <c r="W1" s="37"/>
      <c r="X1" s="37"/>
      <c r="Y1" s="184" t="s">
        <v>0</v>
      </c>
      <c r="Z1" s="185"/>
      <c r="AA1" s="37"/>
      <c r="AB1" s="37"/>
      <c r="AC1" s="37"/>
      <c r="AD1" s="66" t="s">
        <v>204</v>
      </c>
      <c r="AE1" s="54"/>
      <c r="AF1" s="54"/>
      <c r="AG1" s="54"/>
      <c r="AH1" s="54"/>
      <c r="AI1" s="54"/>
      <c r="AJ1" s="54"/>
      <c r="AK1" s="54"/>
      <c r="AL1" s="56"/>
    </row>
    <row r="2" spans="2:3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243" t="s">
        <v>205</v>
      </c>
      <c r="AE2" s="244"/>
      <c r="AF2" s="244"/>
      <c r="AG2" s="244"/>
      <c r="AH2" s="244"/>
      <c r="AI2" s="244"/>
      <c r="AJ2" s="244"/>
      <c r="AK2" s="244"/>
      <c r="AL2" s="245"/>
    </row>
    <row r="3" spans="2:3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243"/>
      <c r="AE3" s="244"/>
      <c r="AF3" s="244"/>
      <c r="AG3" s="244"/>
      <c r="AH3" s="244"/>
      <c r="AI3" s="244"/>
      <c r="AJ3" s="244"/>
      <c r="AK3" s="244"/>
      <c r="AL3" s="245"/>
    </row>
    <row r="4" spans="2:38">
      <c r="B4" s="37"/>
      <c r="C4" s="39" t="s">
        <v>2</v>
      </c>
      <c r="D4" s="37"/>
      <c r="E4" s="37"/>
      <c r="F4" s="37"/>
      <c r="G4" s="37"/>
      <c r="H4" s="37"/>
      <c r="I4" s="37"/>
      <c r="J4" s="37"/>
      <c r="K4" s="37"/>
      <c r="L4" s="37"/>
      <c r="M4" s="37"/>
      <c r="N4" s="37"/>
      <c r="O4" s="37"/>
      <c r="P4" s="37"/>
      <c r="Q4" s="37"/>
      <c r="R4" s="37"/>
      <c r="S4" s="37"/>
      <c r="T4" s="37"/>
      <c r="U4" s="37"/>
      <c r="V4" s="37"/>
      <c r="W4" s="37"/>
      <c r="X4" s="37"/>
      <c r="Y4" s="37"/>
      <c r="Z4" s="37"/>
      <c r="AA4" s="37"/>
      <c r="AB4" s="37"/>
      <c r="AC4" s="37"/>
      <c r="AD4" s="57"/>
      <c r="AE4" s="40"/>
      <c r="AF4" s="40"/>
      <c r="AG4" s="40"/>
      <c r="AH4" s="40"/>
      <c r="AI4" s="40"/>
      <c r="AJ4" s="40"/>
      <c r="AK4" s="40"/>
      <c r="AL4" s="58"/>
    </row>
    <row r="5" spans="2:38" ht="7.5" customHeight="1" thickBot="1">
      <c r="B5" s="37"/>
      <c r="C5" s="70"/>
      <c r="D5" s="37"/>
      <c r="E5" s="37"/>
      <c r="F5" s="37"/>
      <c r="G5" s="37"/>
      <c r="H5" s="37"/>
      <c r="I5" s="37"/>
      <c r="J5" s="37"/>
      <c r="K5" s="37"/>
      <c r="L5" s="37"/>
      <c r="M5" s="37"/>
      <c r="N5" s="37"/>
      <c r="O5" s="37"/>
      <c r="P5" s="37"/>
      <c r="Q5" s="37"/>
      <c r="R5" s="37"/>
      <c r="S5" s="37"/>
      <c r="T5" s="37"/>
      <c r="U5" s="37"/>
      <c r="V5" s="37"/>
      <c r="W5" s="37"/>
      <c r="X5" s="37"/>
      <c r="Y5" s="37"/>
      <c r="Z5" s="37"/>
      <c r="AA5" s="37"/>
      <c r="AB5" s="37"/>
      <c r="AC5" s="37"/>
      <c r="AD5" s="57"/>
      <c r="AE5" s="40"/>
      <c r="AF5" s="40"/>
      <c r="AG5" s="40"/>
      <c r="AH5" s="40"/>
      <c r="AI5" s="40"/>
      <c r="AJ5" s="40"/>
      <c r="AK5" s="40"/>
      <c r="AL5" s="58"/>
    </row>
    <row r="6" spans="2:38" ht="16.5" customHeight="1">
      <c r="B6" s="37"/>
      <c r="C6" s="70"/>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57"/>
      <c r="AE6" s="40"/>
      <c r="AF6" s="40"/>
      <c r="AG6" s="40"/>
      <c r="AH6" s="40"/>
      <c r="AI6" s="40"/>
      <c r="AJ6" s="40"/>
      <c r="AK6" s="40"/>
      <c r="AL6" s="58"/>
    </row>
    <row r="7" spans="2:38" ht="30" customHeight="1">
      <c r="B7" s="37"/>
      <c r="C7" s="37"/>
      <c r="D7" s="190"/>
      <c r="E7" s="191"/>
      <c r="F7" s="191"/>
      <c r="G7" s="191"/>
      <c r="H7" s="191"/>
      <c r="I7" s="191"/>
      <c r="J7" s="191"/>
      <c r="K7" s="191"/>
      <c r="L7" s="191"/>
      <c r="M7" s="192"/>
      <c r="N7" s="133"/>
      <c r="O7" s="134"/>
      <c r="P7" s="134"/>
      <c r="Q7" s="134"/>
      <c r="R7" s="134"/>
      <c r="S7" s="134"/>
      <c r="T7" s="134"/>
      <c r="U7" s="134"/>
      <c r="V7" s="134"/>
      <c r="W7" s="135"/>
      <c r="X7" s="37"/>
      <c r="Y7" s="37"/>
      <c r="Z7" s="37"/>
      <c r="AA7" s="37"/>
      <c r="AB7" s="37"/>
      <c r="AC7" s="37"/>
      <c r="AD7" s="57"/>
      <c r="AE7" s="40"/>
      <c r="AF7" s="40"/>
      <c r="AG7" s="40"/>
      <c r="AH7" s="40"/>
      <c r="AI7" s="40"/>
      <c r="AJ7" s="40"/>
      <c r="AK7" s="40"/>
      <c r="AL7" s="58"/>
    </row>
    <row r="8" spans="2:38" ht="16.5" customHeight="1">
      <c r="B8" s="37"/>
      <c r="C8" s="37"/>
      <c r="D8" s="199" t="s">
        <v>3</v>
      </c>
      <c r="E8" s="200"/>
      <c r="F8" s="200"/>
      <c r="G8" s="200"/>
      <c r="H8" s="200"/>
      <c r="I8" s="200"/>
      <c r="J8" s="201"/>
      <c r="K8" s="205" t="s">
        <v>4</v>
      </c>
      <c r="L8" s="200"/>
      <c r="M8" s="201"/>
      <c r="N8" s="196" t="s">
        <v>252</v>
      </c>
      <c r="O8" s="197"/>
      <c r="P8" s="197"/>
      <c r="Q8" s="197"/>
      <c r="R8" s="197"/>
      <c r="S8" s="197"/>
      <c r="T8" s="197"/>
      <c r="U8" s="197"/>
      <c r="V8" s="197"/>
      <c r="W8" s="198"/>
      <c r="X8" s="37"/>
      <c r="Y8" s="37"/>
      <c r="Z8" s="37"/>
      <c r="AA8" s="37"/>
      <c r="AB8" s="37"/>
      <c r="AC8" s="37"/>
      <c r="AD8" s="57"/>
      <c r="AE8" s="40"/>
      <c r="AF8" s="40"/>
      <c r="AG8" s="40"/>
      <c r="AH8" s="40"/>
      <c r="AI8" s="40"/>
      <c r="AJ8" s="40"/>
      <c r="AK8" s="40"/>
      <c r="AL8" s="58"/>
    </row>
    <row r="9" spans="2:38" ht="30" customHeight="1" thickBot="1">
      <c r="B9" s="37"/>
      <c r="C9" s="37"/>
      <c r="D9" s="202"/>
      <c r="E9" s="203"/>
      <c r="F9" s="203"/>
      <c r="G9" s="203"/>
      <c r="H9" s="203"/>
      <c r="I9" s="203"/>
      <c r="J9" s="204"/>
      <c r="K9" s="206"/>
      <c r="L9" s="203"/>
      <c r="M9" s="204"/>
      <c r="N9" s="203"/>
      <c r="O9" s="203"/>
      <c r="P9" s="203"/>
      <c r="Q9" s="203"/>
      <c r="R9" s="203"/>
      <c r="S9" s="203"/>
      <c r="T9" s="203"/>
      <c r="U9" s="203"/>
      <c r="V9" s="203"/>
      <c r="W9" s="207"/>
      <c r="X9" s="37"/>
      <c r="Y9" s="37"/>
      <c r="Z9" s="37"/>
      <c r="AA9" s="37"/>
      <c r="AB9" s="37"/>
      <c r="AC9" s="37"/>
      <c r="AD9" s="57"/>
      <c r="AE9" s="40"/>
      <c r="AF9" s="40"/>
      <c r="AG9" s="40"/>
      <c r="AH9" s="40"/>
      <c r="AI9" s="40"/>
      <c r="AJ9" s="40"/>
      <c r="AK9" s="40"/>
      <c r="AL9" s="58"/>
    </row>
    <row r="10" spans="2:3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37"/>
      <c r="Z10" s="37"/>
      <c r="AA10" s="37"/>
      <c r="AB10" s="37"/>
      <c r="AC10" s="37"/>
      <c r="AD10" s="57"/>
      <c r="AE10" s="40"/>
      <c r="AF10" s="40"/>
      <c r="AG10" s="40"/>
      <c r="AH10" s="40"/>
      <c r="AI10" s="40"/>
      <c r="AJ10" s="40"/>
      <c r="AK10" s="40"/>
      <c r="AL10" s="58"/>
    </row>
    <row r="11" spans="2:38" ht="18.75" customHeight="1" thickBot="1">
      <c r="B11" s="37"/>
      <c r="C11" s="42" t="s">
        <v>244</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57"/>
      <c r="AE11" s="40"/>
      <c r="AF11" s="40"/>
      <c r="AG11" s="40"/>
      <c r="AH11" s="40"/>
      <c r="AI11" s="40"/>
      <c r="AJ11" s="40"/>
      <c r="AK11" s="40"/>
      <c r="AL11" s="58"/>
    </row>
    <row r="12" spans="2:38">
      <c r="B12" s="37"/>
      <c r="C12" s="37"/>
      <c r="D12" s="284" t="s">
        <v>5</v>
      </c>
      <c r="E12" s="283"/>
      <c r="F12" s="283"/>
      <c r="G12" s="283"/>
      <c r="H12" s="283"/>
      <c r="I12" s="285"/>
      <c r="J12" s="282" t="s">
        <v>6</v>
      </c>
      <c r="K12" s="283"/>
      <c r="L12" s="283"/>
      <c r="M12" s="1" t="s">
        <v>82</v>
      </c>
      <c r="N12" s="282" t="s">
        <v>5</v>
      </c>
      <c r="O12" s="283"/>
      <c r="P12" s="283"/>
      <c r="Q12" s="283"/>
      <c r="R12" s="283"/>
      <c r="S12" s="285"/>
      <c r="T12" s="282" t="s">
        <v>6</v>
      </c>
      <c r="U12" s="283"/>
      <c r="V12" s="283"/>
      <c r="W12" s="3" t="s">
        <v>82</v>
      </c>
      <c r="X12" s="37"/>
      <c r="Y12" s="37"/>
      <c r="Z12" s="37"/>
      <c r="AA12" s="37"/>
      <c r="AB12" s="37"/>
      <c r="AC12" s="37"/>
      <c r="AD12" s="57"/>
      <c r="AE12" s="40"/>
      <c r="AF12" s="40"/>
      <c r="AG12" s="40"/>
      <c r="AH12" s="40"/>
      <c r="AI12" s="40"/>
      <c r="AJ12" s="40"/>
      <c r="AK12" s="40"/>
      <c r="AL12" s="58"/>
    </row>
    <row r="13" spans="2:38" ht="18.75" customHeight="1">
      <c r="B13" s="37"/>
      <c r="C13" s="37"/>
      <c r="D13" s="213" t="s">
        <v>7</v>
      </c>
      <c r="E13" s="208" t="s">
        <v>93</v>
      </c>
      <c r="F13" s="208"/>
      <c r="G13" s="208"/>
      <c r="H13" s="208"/>
      <c r="I13" s="62" t="s">
        <v>43</v>
      </c>
      <c r="J13" s="293"/>
      <c r="K13" s="294"/>
      <c r="L13" s="294"/>
      <c r="M13" s="302"/>
      <c r="N13" s="353" t="s">
        <v>22</v>
      </c>
      <c r="O13" s="353" t="s">
        <v>26</v>
      </c>
      <c r="P13" s="208" t="s">
        <v>34</v>
      </c>
      <c r="Q13" s="208"/>
      <c r="R13" s="208"/>
      <c r="S13" s="62" t="s">
        <v>67</v>
      </c>
      <c r="T13" s="293"/>
      <c r="U13" s="294"/>
      <c r="V13" s="294"/>
      <c r="W13" s="295"/>
      <c r="X13" s="37"/>
      <c r="Y13" s="37"/>
      <c r="Z13" s="37"/>
      <c r="AA13" s="40"/>
      <c r="AB13" s="37"/>
      <c r="AC13" s="40"/>
      <c r="AD13" s="57"/>
      <c r="AE13" s="40"/>
      <c r="AF13" s="40"/>
      <c r="AG13" s="40"/>
      <c r="AH13" s="40"/>
      <c r="AI13" s="40"/>
      <c r="AJ13" s="40"/>
      <c r="AK13" s="40"/>
      <c r="AL13" s="58"/>
    </row>
    <row r="14" spans="2:38">
      <c r="B14" s="37"/>
      <c r="C14" s="37"/>
      <c r="D14" s="213"/>
      <c r="E14" s="208" t="s">
        <v>94</v>
      </c>
      <c r="F14" s="208"/>
      <c r="G14" s="208"/>
      <c r="H14" s="208"/>
      <c r="I14" s="62" t="s">
        <v>44</v>
      </c>
      <c r="J14" s="293"/>
      <c r="K14" s="294"/>
      <c r="L14" s="294"/>
      <c r="M14" s="302"/>
      <c r="N14" s="354"/>
      <c r="O14" s="354"/>
      <c r="P14" s="208" t="s">
        <v>109</v>
      </c>
      <c r="Q14" s="208"/>
      <c r="R14" s="208"/>
      <c r="S14" s="62" t="s">
        <v>68</v>
      </c>
      <c r="T14" s="293"/>
      <c r="U14" s="294"/>
      <c r="V14" s="294"/>
      <c r="W14" s="295"/>
      <c r="X14" s="37"/>
      <c r="Y14" s="37"/>
      <c r="Z14" s="37"/>
      <c r="AA14" s="37"/>
      <c r="AB14" s="37"/>
      <c r="AC14" s="37"/>
      <c r="AD14" s="57"/>
      <c r="AE14" s="40"/>
      <c r="AF14" s="40"/>
      <c r="AG14" s="40"/>
      <c r="AH14" s="40"/>
      <c r="AI14" s="40"/>
      <c r="AJ14" s="40"/>
      <c r="AK14" s="40"/>
      <c r="AL14" s="58"/>
    </row>
    <row r="15" spans="2:38" ht="19.5" thickBot="1">
      <c r="B15" s="37"/>
      <c r="C15" s="37"/>
      <c r="D15" s="213"/>
      <c r="E15" s="208" t="s">
        <v>95</v>
      </c>
      <c r="F15" s="208"/>
      <c r="G15" s="208"/>
      <c r="H15" s="208"/>
      <c r="I15" s="62" t="s">
        <v>45</v>
      </c>
      <c r="J15" s="293"/>
      <c r="K15" s="294"/>
      <c r="L15" s="294"/>
      <c r="M15" s="302"/>
      <c r="N15" s="354"/>
      <c r="O15" s="354"/>
      <c r="P15" s="208" t="s">
        <v>110</v>
      </c>
      <c r="Q15" s="208"/>
      <c r="R15" s="208"/>
      <c r="S15" s="62" t="s">
        <v>69</v>
      </c>
      <c r="T15" s="293"/>
      <c r="U15" s="294"/>
      <c r="V15" s="294"/>
      <c r="W15" s="295"/>
      <c r="X15" s="37"/>
      <c r="Y15" s="37"/>
      <c r="Z15" s="37"/>
      <c r="AA15" s="37"/>
      <c r="AB15" s="37"/>
      <c r="AC15" s="37"/>
      <c r="AD15" s="59"/>
      <c r="AE15" s="60"/>
      <c r="AF15" s="60"/>
      <c r="AG15" s="60"/>
      <c r="AH15" s="60"/>
      <c r="AI15" s="60"/>
      <c r="AJ15" s="60"/>
      <c r="AK15" s="60"/>
      <c r="AL15" s="61"/>
    </row>
    <row r="16" spans="2:38">
      <c r="B16" s="37"/>
      <c r="C16" s="37"/>
      <c r="D16" s="233"/>
      <c r="E16" s="345" t="s">
        <v>96</v>
      </c>
      <c r="F16" s="346"/>
      <c r="G16" s="346"/>
      <c r="H16" s="347"/>
      <c r="I16" s="18" t="s">
        <v>46</v>
      </c>
      <c r="J16" s="290">
        <f>SUM(J13:M15)</f>
        <v>0</v>
      </c>
      <c r="K16" s="291"/>
      <c r="L16" s="291"/>
      <c r="M16" s="360"/>
      <c r="N16" s="354"/>
      <c r="O16" s="354"/>
      <c r="P16" s="223" t="s">
        <v>111</v>
      </c>
      <c r="Q16" s="224"/>
      <c r="R16" s="225"/>
      <c r="S16" s="62" t="s">
        <v>70</v>
      </c>
      <c r="T16" s="293"/>
      <c r="U16" s="294"/>
      <c r="V16" s="294"/>
      <c r="W16" s="295"/>
      <c r="X16" s="37"/>
      <c r="Y16" s="37"/>
      <c r="Z16" s="37"/>
      <c r="AA16" s="37"/>
      <c r="AB16" s="37"/>
      <c r="AC16" s="37"/>
      <c r="AD16" s="37"/>
      <c r="AE16" s="37"/>
      <c r="AF16" s="37"/>
      <c r="AG16" s="37"/>
      <c r="AH16" s="37"/>
      <c r="AI16" s="37"/>
      <c r="AJ16" s="37"/>
      <c r="AK16" s="37"/>
      <c r="AL16" s="37"/>
    </row>
    <row r="17" spans="2:38">
      <c r="B17" s="37"/>
      <c r="C17" s="37"/>
      <c r="D17" s="233"/>
      <c r="E17" s="348" t="s">
        <v>97</v>
      </c>
      <c r="F17" s="349"/>
      <c r="G17" s="330"/>
      <c r="H17" s="67" t="s">
        <v>98</v>
      </c>
      <c r="I17" s="67" t="s">
        <v>47</v>
      </c>
      <c r="J17" s="293"/>
      <c r="K17" s="294"/>
      <c r="L17" s="294"/>
      <c r="M17" s="302"/>
      <c r="N17" s="354"/>
      <c r="O17" s="354"/>
      <c r="P17" s="223" t="s">
        <v>112</v>
      </c>
      <c r="Q17" s="224"/>
      <c r="R17" s="225"/>
      <c r="S17" s="62" t="s">
        <v>71</v>
      </c>
      <c r="T17" s="293"/>
      <c r="U17" s="294"/>
      <c r="V17" s="294"/>
      <c r="W17" s="295"/>
      <c r="X17" s="37"/>
      <c r="Y17" s="37"/>
      <c r="Z17" s="37"/>
      <c r="AA17" s="37"/>
      <c r="AB17" s="40"/>
      <c r="AC17" s="37"/>
      <c r="AD17" s="37"/>
      <c r="AE17" s="37"/>
      <c r="AF17" s="37"/>
      <c r="AG17" s="37"/>
      <c r="AH17" s="37"/>
      <c r="AI17" s="37"/>
      <c r="AJ17" s="37"/>
      <c r="AK17" s="37"/>
      <c r="AL17" s="37"/>
    </row>
    <row r="18" spans="2:38">
      <c r="B18" s="37"/>
      <c r="C18" s="37"/>
      <c r="D18" s="233"/>
      <c r="E18" s="331"/>
      <c r="F18" s="336"/>
      <c r="G18" s="332"/>
      <c r="H18" s="67" t="s">
        <v>99</v>
      </c>
      <c r="I18" s="67" t="s">
        <v>48</v>
      </c>
      <c r="J18" s="293"/>
      <c r="K18" s="294"/>
      <c r="L18" s="294"/>
      <c r="M18" s="302"/>
      <c r="N18" s="354"/>
      <c r="O18" s="354"/>
      <c r="P18" s="223" t="s">
        <v>113</v>
      </c>
      <c r="Q18" s="224"/>
      <c r="R18" s="225"/>
      <c r="S18" s="62" t="s">
        <v>72</v>
      </c>
      <c r="T18" s="293"/>
      <c r="U18" s="294"/>
      <c r="V18" s="294"/>
      <c r="W18" s="295"/>
      <c r="X18" s="37"/>
      <c r="Y18" s="37"/>
      <c r="Z18" s="37"/>
      <c r="AA18" s="37"/>
      <c r="AB18" s="37"/>
      <c r="AC18" s="37"/>
      <c r="AD18" s="37"/>
      <c r="AE18" s="37"/>
      <c r="AF18" s="37"/>
      <c r="AG18" s="37"/>
      <c r="AH18" s="37"/>
      <c r="AI18" s="37"/>
      <c r="AJ18" s="37"/>
      <c r="AK18" s="37"/>
      <c r="AL18" s="37"/>
    </row>
    <row r="19" spans="2:38" ht="19.5" thickBot="1">
      <c r="B19" s="37"/>
      <c r="C19" s="37"/>
      <c r="D19" s="214"/>
      <c r="E19" s="209" t="s">
        <v>100</v>
      </c>
      <c r="F19" s="209"/>
      <c r="G19" s="209"/>
      <c r="H19" s="209"/>
      <c r="I19" s="12" t="s">
        <v>49</v>
      </c>
      <c r="J19" s="15" t="s">
        <v>87</v>
      </c>
      <c r="K19" s="343">
        <f>J16-J17+J18</f>
        <v>0</v>
      </c>
      <c r="L19" s="308"/>
      <c r="M19" s="344"/>
      <c r="N19" s="354"/>
      <c r="O19" s="354"/>
      <c r="P19" s="293"/>
      <c r="Q19" s="294"/>
      <c r="R19" s="302"/>
      <c r="S19" s="62" t="s">
        <v>73</v>
      </c>
      <c r="T19" s="293"/>
      <c r="U19" s="294"/>
      <c r="V19" s="294"/>
      <c r="W19" s="295"/>
      <c r="X19" s="37"/>
      <c r="Y19" s="37"/>
      <c r="Z19" s="37"/>
      <c r="AA19" s="37"/>
      <c r="AB19" s="37"/>
      <c r="AC19" s="37"/>
      <c r="AD19" s="37"/>
      <c r="AE19" s="37"/>
      <c r="AF19" s="37"/>
      <c r="AG19" s="37"/>
      <c r="AH19" s="37"/>
      <c r="AI19" s="37"/>
      <c r="AJ19" s="37"/>
      <c r="AK19" s="37"/>
      <c r="AL19" s="37"/>
    </row>
    <row r="20" spans="2:38" ht="19.5" customHeight="1" thickTop="1">
      <c r="B20" s="37"/>
      <c r="C20" s="37"/>
      <c r="D20" s="350" t="s">
        <v>22</v>
      </c>
      <c r="E20" s="215" t="s">
        <v>101</v>
      </c>
      <c r="F20" s="215"/>
      <c r="G20" s="215"/>
      <c r="H20" s="215"/>
      <c r="I20" s="63" t="s">
        <v>50</v>
      </c>
      <c r="J20" s="296"/>
      <c r="K20" s="297"/>
      <c r="L20" s="297"/>
      <c r="M20" s="298"/>
      <c r="N20" s="354"/>
      <c r="O20" s="354"/>
      <c r="P20" s="226"/>
      <c r="Q20" s="226"/>
      <c r="R20" s="226"/>
      <c r="S20" s="62" t="s">
        <v>74</v>
      </c>
      <c r="T20" s="293"/>
      <c r="U20" s="294"/>
      <c r="V20" s="294"/>
      <c r="W20" s="295"/>
      <c r="X20" s="37"/>
      <c r="Y20" s="37"/>
      <c r="Z20" s="40"/>
      <c r="AA20" s="37"/>
      <c r="AB20" s="37"/>
      <c r="AC20" s="37"/>
      <c r="AD20" s="37"/>
      <c r="AE20" s="37"/>
      <c r="AF20" s="37"/>
      <c r="AG20" s="37"/>
      <c r="AH20" s="37"/>
      <c r="AI20" s="37"/>
      <c r="AJ20" s="37"/>
      <c r="AK20" s="37"/>
      <c r="AL20" s="37"/>
    </row>
    <row r="21" spans="2:38">
      <c r="B21" s="37"/>
      <c r="C21" s="37"/>
      <c r="D21" s="351"/>
      <c r="E21" s="208" t="s">
        <v>255</v>
      </c>
      <c r="F21" s="208"/>
      <c r="G21" s="208"/>
      <c r="H21" s="208"/>
      <c r="I21" s="62" t="s">
        <v>51</v>
      </c>
      <c r="J21" s="293"/>
      <c r="K21" s="294"/>
      <c r="L21" s="294"/>
      <c r="M21" s="302"/>
      <c r="N21" s="354"/>
      <c r="O21" s="354"/>
      <c r="P21" s="293"/>
      <c r="Q21" s="294"/>
      <c r="R21" s="302"/>
      <c r="S21" s="62" t="s">
        <v>75</v>
      </c>
      <c r="T21" s="293"/>
      <c r="U21" s="294"/>
      <c r="V21" s="294"/>
      <c r="W21" s="295"/>
      <c r="X21" s="37"/>
      <c r="Y21" s="37"/>
      <c r="Z21" s="37"/>
      <c r="AA21" s="37"/>
      <c r="AB21" s="40"/>
      <c r="AC21" s="37"/>
      <c r="AD21" s="37"/>
      <c r="AE21" s="37"/>
      <c r="AF21" s="37"/>
      <c r="AG21" s="37"/>
      <c r="AH21" s="37"/>
      <c r="AI21" s="37"/>
      <c r="AJ21" s="37"/>
      <c r="AK21" s="37"/>
      <c r="AL21" s="37"/>
    </row>
    <row r="22" spans="2:38">
      <c r="B22" s="37"/>
      <c r="C22" s="37"/>
      <c r="D22" s="351"/>
      <c r="E22" s="218" t="s">
        <v>21</v>
      </c>
      <c r="F22" s="218"/>
      <c r="G22" s="218"/>
      <c r="H22" s="218"/>
      <c r="I22" s="2" t="s">
        <v>52</v>
      </c>
      <c r="J22" s="305"/>
      <c r="K22" s="306"/>
      <c r="L22" s="306"/>
      <c r="M22" s="307"/>
      <c r="N22" s="354"/>
      <c r="O22" s="354"/>
      <c r="P22" s="293"/>
      <c r="Q22" s="294"/>
      <c r="R22" s="302"/>
      <c r="S22" s="62" t="s">
        <v>114</v>
      </c>
      <c r="T22" s="293"/>
      <c r="U22" s="294"/>
      <c r="V22" s="294"/>
      <c r="W22" s="295"/>
      <c r="X22" s="37"/>
      <c r="Y22" s="37"/>
      <c r="Z22" s="37"/>
      <c r="AA22" s="37"/>
      <c r="AB22" s="37"/>
      <c r="AC22" s="37"/>
      <c r="AD22" s="37"/>
      <c r="AE22" s="37"/>
      <c r="AF22" s="37"/>
      <c r="AG22" s="37"/>
      <c r="AH22" s="37"/>
      <c r="AI22" s="37"/>
      <c r="AJ22" s="37"/>
      <c r="AK22" s="37"/>
      <c r="AL22" s="37"/>
    </row>
    <row r="23" spans="2:38">
      <c r="B23" s="37"/>
      <c r="C23" s="37"/>
      <c r="D23" s="351"/>
      <c r="E23" s="218" t="s">
        <v>23</v>
      </c>
      <c r="F23" s="218"/>
      <c r="G23" s="218"/>
      <c r="H23" s="218"/>
      <c r="I23" s="2" t="s">
        <v>53</v>
      </c>
      <c r="J23" s="305"/>
      <c r="K23" s="306"/>
      <c r="L23" s="306"/>
      <c r="M23" s="307"/>
      <c r="N23" s="354"/>
      <c r="O23" s="354"/>
      <c r="P23" s="223" t="s">
        <v>37</v>
      </c>
      <c r="Q23" s="224"/>
      <c r="R23" s="225"/>
      <c r="S23" s="62" t="s">
        <v>115</v>
      </c>
      <c r="T23" s="293"/>
      <c r="U23" s="294"/>
      <c r="V23" s="294"/>
      <c r="W23" s="295"/>
      <c r="X23" s="37"/>
      <c r="Y23" s="37"/>
      <c r="Z23" s="40"/>
      <c r="AA23" s="40"/>
      <c r="AB23" s="37"/>
      <c r="AC23" s="37"/>
      <c r="AD23" s="37"/>
      <c r="AE23" s="37"/>
      <c r="AF23" s="37"/>
      <c r="AG23" s="37"/>
      <c r="AH23" s="37"/>
      <c r="AI23" s="37"/>
      <c r="AJ23" s="37"/>
      <c r="AK23" s="37"/>
      <c r="AL23" s="37"/>
    </row>
    <row r="24" spans="2:38">
      <c r="B24" s="37"/>
      <c r="C24" s="37"/>
      <c r="D24" s="351"/>
      <c r="E24" s="218" t="s">
        <v>25</v>
      </c>
      <c r="F24" s="218"/>
      <c r="G24" s="218"/>
      <c r="H24" s="218"/>
      <c r="I24" s="2" t="s">
        <v>54</v>
      </c>
      <c r="J24" s="305"/>
      <c r="K24" s="306"/>
      <c r="L24" s="306"/>
      <c r="M24" s="307"/>
      <c r="N24" s="354"/>
      <c r="O24" s="354"/>
      <c r="P24" s="329" t="s">
        <v>256</v>
      </c>
      <c r="Q24" s="330"/>
      <c r="R24" s="68" t="s">
        <v>98</v>
      </c>
      <c r="S24" s="62" t="s">
        <v>116</v>
      </c>
      <c r="T24" s="293"/>
      <c r="U24" s="294"/>
      <c r="V24" s="294"/>
      <c r="W24" s="295"/>
      <c r="X24" s="37"/>
      <c r="Y24" s="37"/>
      <c r="Z24" s="37"/>
      <c r="AA24" s="37"/>
      <c r="AB24" s="37"/>
      <c r="AC24" s="37"/>
      <c r="AD24" s="37"/>
      <c r="AE24" s="37"/>
      <c r="AF24" s="37"/>
      <c r="AG24" s="37"/>
      <c r="AH24" s="37"/>
      <c r="AI24" s="37"/>
      <c r="AJ24" s="37"/>
      <c r="AK24" s="37"/>
      <c r="AL24" s="37"/>
    </row>
    <row r="25" spans="2:38">
      <c r="B25" s="37"/>
      <c r="C25" s="37"/>
      <c r="D25" s="351"/>
      <c r="E25" s="334" t="s">
        <v>26</v>
      </c>
      <c r="F25" s="279" t="s">
        <v>27</v>
      </c>
      <c r="G25" s="280"/>
      <c r="H25" s="281"/>
      <c r="I25" s="2" t="s">
        <v>59</v>
      </c>
      <c r="J25" s="305"/>
      <c r="K25" s="306"/>
      <c r="L25" s="306"/>
      <c r="M25" s="307"/>
      <c r="N25" s="354"/>
      <c r="O25" s="354"/>
      <c r="P25" s="331"/>
      <c r="Q25" s="332"/>
      <c r="R25" s="68" t="s">
        <v>99</v>
      </c>
      <c r="S25" s="62" t="s">
        <v>117</v>
      </c>
      <c r="T25" s="293"/>
      <c r="U25" s="294"/>
      <c r="V25" s="294"/>
      <c r="W25" s="295"/>
      <c r="X25" s="37"/>
      <c r="Y25" s="37"/>
      <c r="Z25" s="37"/>
      <c r="AA25" s="37"/>
      <c r="AB25" s="37"/>
      <c r="AC25" s="37"/>
      <c r="AD25" s="37"/>
      <c r="AE25" s="37"/>
      <c r="AF25" s="37"/>
      <c r="AG25" s="37"/>
      <c r="AH25" s="37"/>
      <c r="AI25" s="37"/>
      <c r="AJ25" s="37"/>
      <c r="AK25" s="37"/>
      <c r="AL25" s="37"/>
    </row>
    <row r="26" spans="2:38" ht="19.5" customHeight="1" thickBot="1">
      <c r="B26" s="37"/>
      <c r="C26" s="37"/>
      <c r="D26" s="351"/>
      <c r="E26" s="334"/>
      <c r="F26" s="331" t="s">
        <v>102</v>
      </c>
      <c r="G26" s="336"/>
      <c r="H26" s="332"/>
      <c r="I26" s="63" t="s">
        <v>60</v>
      </c>
      <c r="J26" s="296"/>
      <c r="K26" s="297"/>
      <c r="L26" s="297"/>
      <c r="M26" s="298"/>
      <c r="N26" s="354"/>
      <c r="O26" s="354"/>
      <c r="P26" s="208" t="s">
        <v>119</v>
      </c>
      <c r="Q26" s="208"/>
      <c r="R26" s="208"/>
      <c r="S26" s="62" t="s">
        <v>118</v>
      </c>
      <c r="T26" s="293"/>
      <c r="U26" s="294"/>
      <c r="V26" s="294"/>
      <c r="W26" s="295"/>
      <c r="X26" s="37"/>
      <c r="Y26" s="37"/>
      <c r="Z26" s="41"/>
      <c r="AA26" s="41"/>
      <c r="AB26" s="41"/>
      <c r="AC26" s="41"/>
      <c r="AD26" s="37"/>
      <c r="AE26" s="37"/>
      <c r="AF26" s="37"/>
      <c r="AG26" s="37"/>
      <c r="AH26" s="37"/>
      <c r="AI26" s="37"/>
      <c r="AJ26" s="40"/>
      <c r="AK26" s="37"/>
      <c r="AL26" s="37"/>
    </row>
    <row r="27" spans="2:38" ht="19.5" thickTop="1">
      <c r="B27" s="37"/>
      <c r="C27" s="37"/>
      <c r="D27" s="351"/>
      <c r="E27" s="334"/>
      <c r="F27" s="223" t="s">
        <v>103</v>
      </c>
      <c r="G27" s="224"/>
      <c r="H27" s="225"/>
      <c r="I27" s="62" t="s">
        <v>61</v>
      </c>
      <c r="J27" s="293"/>
      <c r="K27" s="294"/>
      <c r="L27" s="294"/>
      <c r="M27" s="302"/>
      <c r="N27" s="354"/>
      <c r="O27" s="355"/>
      <c r="P27" s="186" t="s">
        <v>120</v>
      </c>
      <c r="Q27" s="186"/>
      <c r="R27" s="186"/>
      <c r="S27" s="13" t="s">
        <v>55</v>
      </c>
      <c r="T27" s="290">
        <f>SUM(J25:M32,T13:W24)-T25-T26</f>
        <v>0</v>
      </c>
      <c r="U27" s="291"/>
      <c r="V27" s="291"/>
      <c r="W27" s="292"/>
      <c r="X27" s="37"/>
      <c r="Y27" s="51"/>
      <c r="Z27" s="89" t="s">
        <v>212</v>
      </c>
      <c r="AA27" s="177">
        <f>SUM(J26:M32,T13:W24)-T25-T26</f>
        <v>0</v>
      </c>
      <c r="AB27" s="177"/>
      <c r="AC27" s="178"/>
      <c r="AD27" s="37"/>
      <c r="AE27" s="37"/>
      <c r="AF27" s="37"/>
      <c r="AG27" s="37"/>
      <c r="AH27" s="37"/>
      <c r="AI27" s="37"/>
      <c r="AJ27" s="37"/>
      <c r="AK27" s="37"/>
      <c r="AL27" s="37"/>
    </row>
    <row r="28" spans="2:38" ht="19.5" thickBot="1">
      <c r="B28" s="37"/>
      <c r="C28" s="37"/>
      <c r="D28" s="351"/>
      <c r="E28" s="334"/>
      <c r="F28" s="223" t="s">
        <v>104</v>
      </c>
      <c r="G28" s="224"/>
      <c r="H28" s="225"/>
      <c r="I28" s="62" t="s">
        <v>62</v>
      </c>
      <c r="J28" s="293"/>
      <c r="K28" s="294"/>
      <c r="L28" s="294"/>
      <c r="M28" s="302"/>
      <c r="N28" s="356"/>
      <c r="O28" s="357" t="s">
        <v>121</v>
      </c>
      <c r="P28" s="358"/>
      <c r="Q28" s="358"/>
      <c r="R28" s="359"/>
      <c r="S28" s="12" t="s">
        <v>56</v>
      </c>
      <c r="T28" s="28" t="s">
        <v>88</v>
      </c>
      <c r="U28" s="308">
        <f>SUM(J20:M24,T27)</f>
        <v>0</v>
      </c>
      <c r="V28" s="308"/>
      <c r="W28" s="309"/>
      <c r="X28" s="37"/>
      <c r="Y28" s="51"/>
      <c r="Z28" s="88" t="s">
        <v>213</v>
      </c>
      <c r="AA28" s="85" t="s">
        <v>202</v>
      </c>
      <c r="AB28" s="286">
        <f>SUM(J20:M21,AA27)</f>
        <v>0</v>
      </c>
      <c r="AC28" s="166"/>
      <c r="AD28" s="37"/>
      <c r="AE28" s="37"/>
      <c r="AF28" s="40"/>
      <c r="AG28" s="37"/>
      <c r="AH28" s="37"/>
      <c r="AI28" s="37"/>
      <c r="AJ28" s="37"/>
      <c r="AK28" s="37"/>
      <c r="AL28" s="37"/>
    </row>
    <row r="29" spans="2:38" ht="20.25" thickTop="1" thickBot="1">
      <c r="B29" s="37"/>
      <c r="C29" s="37"/>
      <c r="D29" s="351"/>
      <c r="E29" s="334"/>
      <c r="F29" s="223" t="s">
        <v>105</v>
      </c>
      <c r="G29" s="224"/>
      <c r="H29" s="225"/>
      <c r="I29" s="62" t="s">
        <v>63</v>
      </c>
      <c r="J29" s="293"/>
      <c r="K29" s="294"/>
      <c r="L29" s="294"/>
      <c r="M29" s="302"/>
      <c r="N29" s="287" t="s">
        <v>122</v>
      </c>
      <c r="O29" s="288"/>
      <c r="P29" s="288"/>
      <c r="Q29" s="288"/>
      <c r="R29" s="289"/>
      <c r="S29" s="16" t="s">
        <v>57</v>
      </c>
      <c r="T29" s="319">
        <f>K19-U28</f>
        <v>0</v>
      </c>
      <c r="U29" s="320"/>
      <c r="V29" s="320"/>
      <c r="W29" s="321"/>
      <c r="X29" s="37"/>
      <c r="Y29" s="51"/>
      <c r="Z29" s="87" t="s">
        <v>214</v>
      </c>
      <c r="AA29" s="179" t="str">
        <f>IF(K19-AB28&gt;0,K19-AB28,"0")</f>
        <v>0</v>
      </c>
      <c r="AB29" s="179"/>
      <c r="AC29" s="180"/>
      <c r="AD29" s="37"/>
      <c r="AE29" s="37"/>
      <c r="AF29" s="37"/>
      <c r="AG29" s="37"/>
      <c r="AH29" s="37"/>
      <c r="AI29" s="37"/>
      <c r="AJ29" s="37"/>
      <c r="AK29" s="37"/>
      <c r="AL29" s="37"/>
    </row>
    <row r="30" spans="2:38" ht="20.25" thickTop="1" thickBot="1">
      <c r="B30" s="37"/>
      <c r="C30" s="37"/>
      <c r="D30" s="351"/>
      <c r="E30" s="334"/>
      <c r="F30" s="223" t="s">
        <v>106</v>
      </c>
      <c r="G30" s="224"/>
      <c r="H30" s="225"/>
      <c r="I30" s="62" t="s">
        <v>64</v>
      </c>
      <c r="J30" s="293"/>
      <c r="K30" s="294"/>
      <c r="L30" s="294"/>
      <c r="M30" s="302"/>
      <c r="N30" s="310" t="s">
        <v>39</v>
      </c>
      <c r="O30" s="311"/>
      <c r="P30" s="311"/>
      <c r="Q30" s="311"/>
      <c r="R30" s="312"/>
      <c r="S30" s="69" t="s">
        <v>58</v>
      </c>
      <c r="T30" s="322"/>
      <c r="U30" s="323"/>
      <c r="V30" s="323"/>
      <c r="W30" s="324"/>
      <c r="X30" s="37"/>
      <c r="Y30" s="37"/>
      <c r="Z30" s="52"/>
      <c r="AA30" s="52"/>
      <c r="AB30" s="52"/>
      <c r="AC30" s="52"/>
      <c r="AD30" s="37"/>
      <c r="AE30" s="37"/>
      <c r="AF30" s="37"/>
      <c r="AG30" s="37"/>
      <c r="AH30" s="37"/>
      <c r="AI30" s="37"/>
      <c r="AJ30" s="37"/>
      <c r="AK30" s="37"/>
      <c r="AL30" s="37"/>
    </row>
    <row r="31" spans="2:38" ht="20.25" thickTop="1" thickBot="1">
      <c r="B31" s="37"/>
      <c r="C31" s="37"/>
      <c r="D31" s="351"/>
      <c r="E31" s="334"/>
      <c r="F31" s="223" t="s">
        <v>107</v>
      </c>
      <c r="G31" s="224"/>
      <c r="H31" s="225"/>
      <c r="I31" s="62" t="s">
        <v>65</v>
      </c>
      <c r="J31" s="293"/>
      <c r="K31" s="294"/>
      <c r="L31" s="294"/>
      <c r="M31" s="302"/>
      <c r="N31" s="313" t="s">
        <v>123</v>
      </c>
      <c r="O31" s="314"/>
      <c r="P31" s="314"/>
      <c r="Q31" s="314"/>
      <c r="R31" s="315"/>
      <c r="S31" s="19" t="s">
        <v>76</v>
      </c>
      <c r="T31" s="29" t="s">
        <v>89</v>
      </c>
      <c r="U31" s="303">
        <f>T29-T30</f>
        <v>0</v>
      </c>
      <c r="V31" s="303"/>
      <c r="W31" s="304"/>
      <c r="X31" s="37"/>
      <c r="Y31" s="37"/>
      <c r="Z31" s="76" t="s">
        <v>208</v>
      </c>
      <c r="AA31" s="90" t="s">
        <v>203</v>
      </c>
      <c r="AB31" s="181" t="str">
        <f>IF(AA29-T30&gt;0,AA29-T30,"0")</f>
        <v>0</v>
      </c>
      <c r="AC31" s="182"/>
      <c r="AD31" s="37"/>
      <c r="AE31" s="37"/>
      <c r="AF31" s="37"/>
      <c r="AG31" s="37"/>
      <c r="AH31" s="37"/>
      <c r="AI31" s="37"/>
      <c r="AJ31" s="37"/>
      <c r="AK31" s="37"/>
      <c r="AL31" s="37"/>
    </row>
    <row r="32" spans="2:38" ht="20.25" customHeight="1" thickTop="1" thickBot="1">
      <c r="B32" s="37"/>
      <c r="C32" s="37"/>
      <c r="D32" s="352"/>
      <c r="E32" s="335"/>
      <c r="F32" s="219" t="s">
        <v>108</v>
      </c>
      <c r="G32" s="219"/>
      <c r="H32" s="219"/>
      <c r="I32" s="65" t="s">
        <v>66</v>
      </c>
      <c r="J32" s="339"/>
      <c r="K32" s="340"/>
      <c r="L32" s="340"/>
      <c r="M32" s="341"/>
      <c r="N32" s="316" t="s">
        <v>124</v>
      </c>
      <c r="O32" s="317"/>
      <c r="P32" s="317"/>
      <c r="Q32" s="317"/>
      <c r="R32" s="317"/>
      <c r="S32" s="318"/>
      <c r="T32" s="146"/>
      <c r="U32" s="142"/>
      <c r="V32" s="142"/>
      <c r="W32" s="342"/>
      <c r="X32" s="37"/>
      <c r="Y32" s="37"/>
      <c r="Z32" s="49"/>
      <c r="AA32" s="37"/>
      <c r="AB32" s="37"/>
      <c r="AC32" s="37"/>
      <c r="AD32" s="37"/>
      <c r="AE32" s="37"/>
      <c r="AF32" s="37"/>
      <c r="AG32" s="37"/>
      <c r="AH32" s="37"/>
      <c r="AI32" s="37"/>
      <c r="AJ32" s="37"/>
      <c r="AK32" s="37"/>
      <c r="AL32" s="37"/>
    </row>
    <row r="33" spans="2:38">
      <c r="B33" s="37"/>
      <c r="C33" s="37"/>
      <c r="D33" s="46"/>
      <c r="E33" s="47"/>
      <c r="F33" s="48"/>
      <c r="G33" s="48"/>
      <c r="H33" s="48"/>
      <c r="I33" s="48"/>
      <c r="J33" s="48"/>
      <c r="K33" s="48"/>
      <c r="L33" s="48"/>
      <c r="M33" s="48"/>
      <c r="N33" s="48"/>
      <c r="O33" s="48"/>
      <c r="P33" s="48"/>
      <c r="Q33" s="48"/>
      <c r="R33" s="48"/>
      <c r="S33" s="48"/>
      <c r="T33" s="48"/>
      <c r="U33" s="48"/>
      <c r="V33" s="48"/>
      <c r="W33" s="48"/>
      <c r="X33" s="37"/>
      <c r="Y33" s="37"/>
      <c r="Z33" s="37"/>
      <c r="AA33" s="37"/>
      <c r="AB33" s="37"/>
      <c r="AC33" s="37"/>
      <c r="AD33" s="37"/>
      <c r="AE33" s="37"/>
      <c r="AF33" s="37"/>
      <c r="AG33" s="37"/>
      <c r="AH33" s="37"/>
      <c r="AI33" s="37"/>
      <c r="AJ33" s="37"/>
      <c r="AK33" s="37"/>
      <c r="AL33" s="37"/>
    </row>
    <row r="34" spans="2:38" ht="19.5" thickBot="1">
      <c r="B34" s="37"/>
      <c r="C34" s="37"/>
      <c r="D34" s="108" t="s">
        <v>240</v>
      </c>
      <c r="E34" s="47"/>
      <c r="F34" s="104"/>
      <c r="G34" s="104"/>
      <c r="H34" s="104"/>
      <c r="I34" s="104"/>
      <c r="J34" s="104"/>
      <c r="K34" s="104"/>
      <c r="L34" s="104"/>
      <c r="M34" s="104"/>
      <c r="N34" s="104"/>
      <c r="O34" s="104"/>
      <c r="P34" s="104"/>
      <c r="Q34" s="104"/>
      <c r="R34" s="104"/>
      <c r="S34" s="104"/>
      <c r="T34" s="104"/>
      <c r="U34" s="104"/>
      <c r="V34" s="104"/>
      <c r="W34" s="104"/>
      <c r="X34" s="37"/>
      <c r="Y34" s="37"/>
      <c r="Z34" s="37"/>
      <c r="AA34" s="37"/>
      <c r="AB34" s="37"/>
      <c r="AC34" s="37"/>
      <c r="AD34" s="37"/>
      <c r="AE34" s="37"/>
      <c r="AF34" s="37"/>
      <c r="AG34" s="37"/>
      <c r="AH34" s="37"/>
      <c r="AI34" s="37"/>
      <c r="AJ34" s="37"/>
      <c r="AK34" s="37"/>
      <c r="AL34" s="37"/>
    </row>
    <row r="35" spans="2:38">
      <c r="B35" s="37"/>
      <c r="C35" s="37"/>
      <c r="D35" s="155" t="s">
        <v>236</v>
      </c>
      <c r="E35" s="156"/>
      <c r="F35" s="156"/>
      <c r="G35" s="156"/>
      <c r="H35" s="156"/>
      <c r="I35" s="156"/>
      <c r="J35" s="156"/>
      <c r="K35" s="156"/>
      <c r="L35" s="156"/>
      <c r="M35" s="156"/>
      <c r="N35" s="156"/>
      <c r="O35" s="156"/>
      <c r="P35" s="157"/>
      <c r="Q35" s="161" t="s">
        <v>234</v>
      </c>
      <c r="R35" s="161"/>
      <c r="S35" s="161"/>
      <c r="T35" s="161"/>
      <c r="U35" s="161"/>
      <c r="V35" s="106" t="s">
        <v>82</v>
      </c>
      <c r="W35" s="104"/>
      <c r="X35" s="37"/>
      <c r="Y35" s="37"/>
      <c r="Z35" s="37"/>
      <c r="AA35" s="37"/>
      <c r="AB35" s="37"/>
      <c r="AC35" s="37"/>
      <c r="AD35" s="37"/>
      <c r="AE35" s="37"/>
      <c r="AF35" s="37"/>
      <c r="AG35" s="37"/>
      <c r="AH35" s="37"/>
      <c r="AI35" s="37"/>
      <c r="AJ35" s="37"/>
      <c r="AK35" s="37"/>
      <c r="AL35" s="37"/>
    </row>
    <row r="36" spans="2:38" ht="30.75" customHeight="1">
      <c r="B36" s="37"/>
      <c r="C36" s="37"/>
      <c r="D36" s="158"/>
      <c r="E36" s="159"/>
      <c r="F36" s="159"/>
      <c r="G36" s="159"/>
      <c r="H36" s="159"/>
      <c r="I36" s="159"/>
      <c r="J36" s="159"/>
      <c r="K36" s="159"/>
      <c r="L36" s="159"/>
      <c r="M36" s="159"/>
      <c r="N36" s="159"/>
      <c r="O36" s="159"/>
      <c r="P36" s="160"/>
      <c r="Q36" s="109" t="s">
        <v>90</v>
      </c>
      <c r="R36" s="162"/>
      <c r="S36" s="163"/>
      <c r="T36" s="163"/>
      <c r="U36" s="163"/>
      <c r="V36" s="164"/>
      <c r="W36" s="104"/>
      <c r="X36" s="37"/>
      <c r="Y36" s="37"/>
      <c r="Z36" s="37"/>
      <c r="AA36" s="37"/>
      <c r="AB36" s="37"/>
      <c r="AC36" s="37"/>
      <c r="AD36" s="37"/>
      <c r="AE36" s="37"/>
      <c r="AF36" s="37"/>
      <c r="AG36" s="37"/>
      <c r="AH36" s="37"/>
      <c r="AI36" s="37"/>
      <c r="AJ36" s="37"/>
      <c r="AK36" s="37"/>
      <c r="AL36" s="37"/>
    </row>
    <row r="37" spans="2:38">
      <c r="B37" s="37"/>
      <c r="C37" s="37"/>
      <c r="D37" s="149" t="s">
        <v>235</v>
      </c>
      <c r="E37" s="150"/>
      <c r="F37" s="150"/>
      <c r="G37" s="150"/>
      <c r="H37" s="150"/>
      <c r="I37" s="150"/>
      <c r="J37" s="150"/>
      <c r="K37" s="150"/>
      <c r="L37" s="150"/>
      <c r="M37" s="150"/>
      <c r="N37" s="150"/>
      <c r="O37" s="150"/>
      <c r="P37" s="151"/>
      <c r="Q37" s="141" t="s">
        <v>195</v>
      </c>
      <c r="R37" s="143" t="s">
        <v>193</v>
      </c>
      <c r="S37" s="143"/>
      <c r="T37" s="145" t="s">
        <v>195</v>
      </c>
      <c r="U37" s="325" t="s">
        <v>194</v>
      </c>
      <c r="V37" s="326"/>
      <c r="W37" s="104"/>
      <c r="X37" s="37"/>
      <c r="Y37" s="37"/>
      <c r="Z37" s="37"/>
      <c r="AA37" s="37"/>
      <c r="AB37" s="37"/>
      <c r="AC37" s="37"/>
      <c r="AD37" s="37"/>
      <c r="AE37" s="37"/>
      <c r="AF37" s="37"/>
      <c r="AG37" s="37"/>
      <c r="AH37" s="37"/>
      <c r="AI37" s="37"/>
      <c r="AJ37" s="37"/>
      <c r="AK37" s="37"/>
      <c r="AL37" s="37"/>
    </row>
    <row r="38" spans="2:38" ht="19.5" thickBot="1">
      <c r="B38" s="37"/>
      <c r="C38" s="37"/>
      <c r="D38" s="152"/>
      <c r="E38" s="153"/>
      <c r="F38" s="153"/>
      <c r="G38" s="153"/>
      <c r="H38" s="153"/>
      <c r="I38" s="153"/>
      <c r="J38" s="153"/>
      <c r="K38" s="153"/>
      <c r="L38" s="153"/>
      <c r="M38" s="153"/>
      <c r="N38" s="153"/>
      <c r="O38" s="153"/>
      <c r="P38" s="154"/>
      <c r="Q38" s="142"/>
      <c r="R38" s="144"/>
      <c r="S38" s="144"/>
      <c r="T38" s="146"/>
      <c r="U38" s="327"/>
      <c r="V38" s="328"/>
      <c r="W38" s="104"/>
      <c r="X38" s="37"/>
      <c r="Y38" s="37"/>
      <c r="Z38" s="37"/>
      <c r="AA38" s="37"/>
      <c r="AB38" s="37"/>
      <c r="AC38" s="37"/>
      <c r="AD38" s="37"/>
      <c r="AE38" s="37"/>
      <c r="AF38" s="37"/>
      <c r="AG38" s="37"/>
      <c r="AH38" s="37"/>
      <c r="AI38" s="37"/>
      <c r="AJ38" s="37"/>
      <c r="AK38" s="37"/>
      <c r="AL38" s="37"/>
    </row>
    <row r="39" spans="2:38">
      <c r="B39" s="37"/>
      <c r="C39" s="37"/>
      <c r="D39" s="50"/>
      <c r="E39" s="47"/>
      <c r="F39" s="48"/>
      <c r="G39" s="48"/>
      <c r="H39" s="48"/>
      <c r="I39" s="48"/>
      <c r="J39" s="48"/>
      <c r="K39" s="48"/>
      <c r="L39" s="48"/>
      <c r="M39" s="48"/>
      <c r="N39" s="48"/>
      <c r="O39" s="48"/>
      <c r="P39" s="48"/>
      <c r="Q39" s="48"/>
      <c r="R39" s="48"/>
      <c r="S39" s="48"/>
      <c r="T39" s="48"/>
      <c r="U39" s="48"/>
      <c r="V39" s="48"/>
      <c r="W39" s="48"/>
      <c r="X39" s="37"/>
      <c r="Y39" s="37"/>
      <c r="Z39" s="37"/>
      <c r="AA39" s="37"/>
      <c r="AB39" s="37"/>
      <c r="AC39" s="37"/>
      <c r="AD39" s="37"/>
      <c r="AE39" s="37"/>
      <c r="AF39" s="37"/>
      <c r="AG39" s="37"/>
      <c r="AH39" s="37"/>
      <c r="AI39" s="37"/>
      <c r="AJ39" s="37"/>
      <c r="AK39" s="37"/>
      <c r="AL39" s="37"/>
    </row>
    <row r="40" spans="2:38" ht="19.5" thickBot="1">
      <c r="B40" s="37"/>
      <c r="C40" s="42" t="s">
        <v>239</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row>
    <row r="41" spans="2:38">
      <c r="B41" s="37"/>
      <c r="C41" s="37"/>
      <c r="D41" s="259" t="s">
        <v>195</v>
      </c>
      <c r="E41" s="260"/>
      <c r="F41" s="263" t="s">
        <v>84</v>
      </c>
      <c r="G41" s="337"/>
      <c r="H41" s="259" t="s">
        <v>195</v>
      </c>
      <c r="I41" s="260"/>
      <c r="J41" s="263" t="s">
        <v>85</v>
      </c>
      <c r="K41" s="264"/>
      <c r="L41" s="255" t="s">
        <v>86</v>
      </c>
      <c r="M41" s="256"/>
      <c r="N41" s="256"/>
      <c r="O41" s="256"/>
      <c r="P41" s="256"/>
      <c r="Q41" s="256"/>
      <c r="R41" s="257"/>
      <c r="S41" s="333" t="s">
        <v>6</v>
      </c>
      <c r="T41" s="256"/>
      <c r="U41" s="256"/>
      <c r="V41" s="258"/>
      <c r="W41" s="11" t="s">
        <v>82</v>
      </c>
      <c r="X41" s="37"/>
      <c r="Y41" s="37"/>
      <c r="Z41" s="40"/>
      <c r="AA41" s="37"/>
      <c r="AB41" s="37"/>
      <c r="AC41" s="37"/>
      <c r="AD41" s="37"/>
      <c r="AE41" s="37"/>
      <c r="AF41" s="37"/>
      <c r="AG41" s="37"/>
      <c r="AH41" s="37"/>
      <c r="AI41" s="37"/>
      <c r="AJ41" s="37"/>
      <c r="AK41" s="37"/>
      <c r="AL41" s="37"/>
    </row>
    <row r="42" spans="2:38" ht="30.75" customHeight="1" thickBot="1">
      <c r="B42" s="37"/>
      <c r="C42" s="37"/>
      <c r="D42" s="261"/>
      <c r="E42" s="262"/>
      <c r="F42" s="265"/>
      <c r="G42" s="338"/>
      <c r="H42" s="261"/>
      <c r="I42" s="262"/>
      <c r="J42" s="265"/>
      <c r="K42" s="266"/>
      <c r="L42" s="299"/>
      <c r="M42" s="300"/>
      <c r="N42" s="300"/>
      <c r="O42" s="300"/>
      <c r="P42" s="300"/>
      <c r="Q42" s="300"/>
      <c r="R42" s="301"/>
      <c r="S42" s="10" t="s">
        <v>92</v>
      </c>
      <c r="T42" s="247"/>
      <c r="U42" s="248"/>
      <c r="V42" s="248"/>
      <c r="W42" s="249"/>
      <c r="X42" s="37"/>
      <c r="Y42" s="37"/>
      <c r="Z42" s="37"/>
      <c r="AA42" s="37"/>
      <c r="AB42" s="37"/>
      <c r="AC42" s="37"/>
      <c r="AD42" s="37"/>
      <c r="AE42" s="37"/>
      <c r="AF42" s="37"/>
      <c r="AG42" s="37"/>
      <c r="AH42" s="37"/>
      <c r="AI42" s="37"/>
      <c r="AJ42" s="37"/>
      <c r="AK42" s="37"/>
      <c r="AL42" s="37"/>
    </row>
    <row r="43" spans="2:38" ht="19.5" thickBot="1">
      <c r="B43" s="37"/>
      <c r="C43" s="43" t="s">
        <v>91</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row>
    <row r="44" spans="2:38" ht="30.75" customHeight="1" thickBot="1">
      <c r="B44" s="37"/>
      <c r="C44" s="37"/>
      <c r="D44" s="25" t="s">
        <v>233</v>
      </c>
      <c r="E44" s="250">
        <f>AB31+R36+T42</f>
        <v>0</v>
      </c>
      <c r="F44" s="251"/>
      <c r="G44" s="251"/>
      <c r="H44" s="251"/>
      <c r="I44" s="251"/>
      <c r="J44" s="251"/>
      <c r="K44" s="26" t="s">
        <v>82</v>
      </c>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2:38">
      <c r="B46" s="37"/>
      <c r="C46" s="37"/>
      <c r="D46" s="37"/>
      <c r="E46" s="37"/>
      <c r="F46" s="37"/>
      <c r="G46" s="40"/>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row>
    <row r="47" spans="2:38">
      <c r="B47" s="37"/>
      <c r="C47" s="110" t="s">
        <v>241</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2"/>
      <c r="AE47" s="112"/>
      <c r="AF47" s="112"/>
      <c r="AG47" s="112"/>
      <c r="AH47" s="113"/>
      <c r="AI47" s="37"/>
      <c r="AJ47" s="37"/>
      <c r="AK47" s="37"/>
      <c r="AL47" s="37"/>
    </row>
    <row r="48" spans="2:38">
      <c r="B48" s="37"/>
      <c r="C48" s="114" t="s">
        <v>258</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115"/>
      <c r="AI48" s="37"/>
      <c r="AJ48" s="37"/>
      <c r="AK48" s="37"/>
      <c r="AL48" s="37"/>
    </row>
    <row r="49" spans="2:38">
      <c r="B49" s="37"/>
      <c r="C49" s="114" t="s">
        <v>260</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115"/>
      <c r="AI49" s="37"/>
      <c r="AJ49" s="37"/>
      <c r="AK49" s="37"/>
      <c r="AL49" s="37"/>
    </row>
    <row r="50" spans="2:38">
      <c r="B50" s="37"/>
      <c r="C50" s="114" t="s">
        <v>243</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115"/>
      <c r="AI50" s="37"/>
      <c r="AJ50" s="37"/>
      <c r="AK50" s="37"/>
      <c r="AL50" s="37"/>
    </row>
    <row r="51" spans="2:38">
      <c r="B51" s="37"/>
      <c r="C51" s="120" t="s">
        <v>253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115"/>
      <c r="AI51" s="37"/>
      <c r="AJ51" s="37"/>
      <c r="AK51" s="37"/>
      <c r="AL51" s="37"/>
    </row>
    <row r="52" spans="2:38">
      <c r="B52" s="37"/>
      <c r="C52" s="120" t="s">
        <v>248</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115"/>
      <c r="AI52" s="37"/>
      <c r="AJ52" s="37"/>
      <c r="AK52" s="37"/>
      <c r="AL52" s="37"/>
    </row>
    <row r="53" spans="2:38">
      <c r="B53" s="37"/>
      <c r="C53" s="116" t="s">
        <v>242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8"/>
      <c r="AI53" s="40"/>
      <c r="AJ53" s="37"/>
      <c r="AK53" s="37"/>
      <c r="AL53" s="37"/>
    </row>
    <row r="54" spans="2:38">
      <c r="B54" s="37"/>
      <c r="C54" s="11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55"/>
      <c r="AJ54" s="37"/>
      <c r="AK54" s="37"/>
      <c r="AL54" s="37"/>
    </row>
  </sheetData>
  <sheetProtection password="DB35" sheet="1" objects="1" scenarios="1"/>
  <mergeCells count="120">
    <mergeCell ref="Y1:Z1"/>
    <mergeCell ref="T13:W13"/>
    <mergeCell ref="O13:O27"/>
    <mergeCell ref="N13:N28"/>
    <mergeCell ref="O28:R28"/>
    <mergeCell ref="P27:R27"/>
    <mergeCell ref="P26:R26"/>
    <mergeCell ref="P23:R23"/>
    <mergeCell ref="P21:R21"/>
    <mergeCell ref="P14:R14"/>
    <mergeCell ref="T14:W14"/>
    <mergeCell ref="P15:R15"/>
    <mergeCell ref="T15:W15"/>
    <mergeCell ref="G1:T1"/>
    <mergeCell ref="P16:R16"/>
    <mergeCell ref="P17:R17"/>
    <mergeCell ref="P18:R18"/>
    <mergeCell ref="T17:W17"/>
    <mergeCell ref="T18:W18"/>
    <mergeCell ref="J16:M16"/>
    <mergeCell ref="J17:M17"/>
    <mergeCell ref="J18:M18"/>
    <mergeCell ref="J13:M13"/>
    <mergeCell ref="P13:R13"/>
    <mergeCell ref="T32:W32"/>
    <mergeCell ref="F28:H28"/>
    <mergeCell ref="T16:W16"/>
    <mergeCell ref="D12:I12"/>
    <mergeCell ref="J12:L12"/>
    <mergeCell ref="N12:S12"/>
    <mergeCell ref="T12:V12"/>
    <mergeCell ref="D13:D19"/>
    <mergeCell ref="E13:H13"/>
    <mergeCell ref="K19:M19"/>
    <mergeCell ref="J21:M21"/>
    <mergeCell ref="E16:H16"/>
    <mergeCell ref="E17:G18"/>
    <mergeCell ref="D20:D32"/>
    <mergeCell ref="E14:H14"/>
    <mergeCell ref="J14:M14"/>
    <mergeCell ref="E15:H15"/>
    <mergeCell ref="J15:M15"/>
    <mergeCell ref="E23:H23"/>
    <mergeCell ref="J23:M23"/>
    <mergeCell ref="E24:H24"/>
    <mergeCell ref="E22:H22"/>
    <mergeCell ref="E19:H19"/>
    <mergeCell ref="P19:R19"/>
    <mergeCell ref="L41:R41"/>
    <mergeCell ref="S41:V41"/>
    <mergeCell ref="P20:R20"/>
    <mergeCell ref="E21:H21"/>
    <mergeCell ref="T19:W19"/>
    <mergeCell ref="T20:W20"/>
    <mergeCell ref="E44:J44"/>
    <mergeCell ref="E25:E32"/>
    <mergeCell ref="F25:H25"/>
    <mergeCell ref="F26:H26"/>
    <mergeCell ref="F31:H31"/>
    <mergeCell ref="F30:H30"/>
    <mergeCell ref="D41:E42"/>
    <mergeCell ref="F41:G42"/>
    <mergeCell ref="H41:I42"/>
    <mergeCell ref="J41:K42"/>
    <mergeCell ref="J29:M29"/>
    <mergeCell ref="J30:M30"/>
    <mergeCell ref="F29:H29"/>
    <mergeCell ref="J27:M27"/>
    <mergeCell ref="J28:M28"/>
    <mergeCell ref="J26:M26"/>
    <mergeCell ref="F32:H32"/>
    <mergeCell ref="J32:M32"/>
    <mergeCell ref="L42:R42"/>
    <mergeCell ref="T42:W42"/>
    <mergeCell ref="J31:M31"/>
    <mergeCell ref="U31:W31"/>
    <mergeCell ref="J22:M22"/>
    <mergeCell ref="P22:R22"/>
    <mergeCell ref="U28:W28"/>
    <mergeCell ref="N30:R30"/>
    <mergeCell ref="N31:R31"/>
    <mergeCell ref="N32:S32"/>
    <mergeCell ref="J25:M25"/>
    <mergeCell ref="T29:W29"/>
    <mergeCell ref="T30:W30"/>
    <mergeCell ref="J24:M24"/>
    <mergeCell ref="D35:P36"/>
    <mergeCell ref="Q35:U35"/>
    <mergeCell ref="R36:V36"/>
    <mergeCell ref="D37:P38"/>
    <mergeCell ref="Q37:Q38"/>
    <mergeCell ref="R37:S38"/>
    <mergeCell ref="T37:T38"/>
    <mergeCell ref="U37:V38"/>
    <mergeCell ref="F27:H27"/>
    <mergeCell ref="P24:Q25"/>
    <mergeCell ref="AA27:AC27"/>
    <mergeCell ref="AB28:AC28"/>
    <mergeCell ref="AA29:AC29"/>
    <mergeCell ref="AB31:AC31"/>
    <mergeCell ref="N29:R29"/>
    <mergeCell ref="T27:W27"/>
    <mergeCell ref="AD2:AL3"/>
    <mergeCell ref="D6:M6"/>
    <mergeCell ref="N6:W6"/>
    <mergeCell ref="D7:M7"/>
    <mergeCell ref="D8:J8"/>
    <mergeCell ref="K8:M8"/>
    <mergeCell ref="N8:W8"/>
    <mergeCell ref="D9:J9"/>
    <mergeCell ref="K9:M9"/>
    <mergeCell ref="N9:W9"/>
    <mergeCell ref="T25:W25"/>
    <mergeCell ref="T26:W26"/>
    <mergeCell ref="T23:W23"/>
    <mergeCell ref="T24:W24"/>
    <mergeCell ref="T21:W21"/>
    <mergeCell ref="T22:W22"/>
    <mergeCell ref="E20:H20"/>
    <mergeCell ref="J20:M20"/>
  </mergeCells>
  <phoneticPr fontId="1"/>
  <conditionalFormatting sqref="E44:J44">
    <cfRule type="expression" dxfId="104" priority="29">
      <formula>E44&gt;1300000</formula>
    </cfRule>
  </conditionalFormatting>
  <conditionalFormatting sqref="L42:R42">
    <cfRule type="expression" dxfId="103" priority="24">
      <formula>AND($H$41="■",$L$42="")</formula>
    </cfRule>
  </conditionalFormatting>
  <conditionalFormatting sqref="T42:W42">
    <cfRule type="expression" dxfId="102" priority="23">
      <formula>AND($H$41="■",$T$42="")</formula>
    </cfRule>
  </conditionalFormatting>
  <conditionalFormatting sqref="D7">
    <cfRule type="expression" dxfId="101" priority="21">
      <formula>$D$7=""</formula>
    </cfRule>
  </conditionalFormatting>
  <conditionalFormatting sqref="D9">
    <cfRule type="expression" dxfId="100" priority="20">
      <formula>$D$9=""</formula>
    </cfRule>
  </conditionalFormatting>
  <conditionalFormatting sqref="K9">
    <cfRule type="expression" dxfId="99" priority="19">
      <formula>$K$9=""</formula>
    </cfRule>
  </conditionalFormatting>
  <conditionalFormatting sqref="N9:W9">
    <cfRule type="expression" dxfId="98" priority="18">
      <formula>$N$9=""</formula>
    </cfRule>
  </conditionalFormatting>
  <conditionalFormatting sqref="N7">
    <cfRule type="expression" dxfId="97" priority="17">
      <formula>$N$7=""</formula>
    </cfRule>
  </conditionalFormatting>
  <conditionalFormatting sqref="O7">
    <cfRule type="expression" dxfId="96" priority="16">
      <formula>$O$7=""</formula>
    </cfRule>
  </conditionalFormatting>
  <conditionalFormatting sqref="P7">
    <cfRule type="expression" dxfId="95" priority="15">
      <formula>$P$7=""</formula>
    </cfRule>
  </conditionalFormatting>
  <conditionalFormatting sqref="Q7">
    <cfRule type="expression" dxfId="94" priority="14">
      <formula>$Q$7=""</formula>
    </cfRule>
  </conditionalFormatting>
  <conditionalFormatting sqref="R7">
    <cfRule type="expression" dxfId="93" priority="13">
      <formula>$R$7=""</formula>
    </cfRule>
  </conditionalFormatting>
  <conditionalFormatting sqref="S7">
    <cfRule type="expression" dxfId="92" priority="12">
      <formula>$S$7=""</formula>
    </cfRule>
  </conditionalFormatting>
  <conditionalFormatting sqref="T7">
    <cfRule type="expression" dxfId="91" priority="11">
      <formula>$T$7=""</formula>
    </cfRule>
  </conditionalFormatting>
  <conditionalFormatting sqref="U7">
    <cfRule type="expression" dxfId="90" priority="10">
      <formula>$U$7=""</formula>
    </cfRule>
  </conditionalFormatting>
  <conditionalFormatting sqref="V7">
    <cfRule type="expression" dxfId="89" priority="9">
      <formula>$V$7=""</formula>
    </cfRule>
  </conditionalFormatting>
  <conditionalFormatting sqref="W7">
    <cfRule type="expression" dxfId="88" priority="8">
      <formula>$W$7=""</formula>
    </cfRule>
  </conditionalFormatting>
  <conditionalFormatting sqref="D41:E42">
    <cfRule type="expression" dxfId="87" priority="4">
      <formula>AND($D$41="□",$H$41="□")</formula>
    </cfRule>
  </conditionalFormatting>
  <conditionalFormatting sqref="H41:I42">
    <cfRule type="expression" dxfId="86" priority="3">
      <formula>AND($D$41="□",$H$41="□")</formula>
    </cfRule>
  </conditionalFormatting>
  <conditionalFormatting sqref="T37 Q37">
    <cfRule type="expression" dxfId="85" priority="1">
      <formula>AND(OR($N$9="株式収入",$N$9="FX収入"),$Q$36="□",$T$36="□")</formula>
    </cfRule>
  </conditionalFormatting>
  <conditionalFormatting sqref="D37:V38">
    <cfRule type="expression" dxfId="84" priority="2">
      <formula>$T$37="■"</formula>
    </cfRule>
  </conditionalFormatting>
  <dataValidations count="1">
    <dataValidation type="list" allowBlank="1" showInputMessage="1" showErrorMessage="1" sqref="D41:E42 H41:I42 T37 Q37">
      <formula1>"□,■"</formula1>
    </dataValidation>
  </dataValidations>
  <pageMargins left="0.25" right="0.25" top="0.75" bottom="0.75" header="0.3" footer="0.3"/>
  <pageSetup paperSize="9" scale="48" orientation="portrait" r:id="rId1"/>
  <rowBreaks count="2" manualBreakCount="2">
    <brk id="82" max="24" man="1"/>
    <brk id="84" max="2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L57"/>
  <sheetViews>
    <sheetView view="pageBreakPreview" zoomScaleNormal="120" zoomScaleSheetLayoutView="100" workbookViewId="0">
      <selection activeCell="D7" sqref="D7:M7"/>
    </sheetView>
  </sheetViews>
  <sheetFormatPr defaultRowHeight="18.75"/>
  <cols>
    <col min="1" max="2" width="1.25" customWidth="1"/>
    <col min="3" max="23" width="5" customWidth="1"/>
    <col min="24" max="38" width="5.5" customWidth="1"/>
  </cols>
  <sheetData>
    <row r="1" spans="2:38" ht="19.5" thickBot="1">
      <c r="B1" s="37"/>
      <c r="C1" s="37"/>
      <c r="D1" s="37"/>
      <c r="E1" s="37"/>
      <c r="F1" s="37"/>
      <c r="G1" s="183" t="s">
        <v>198</v>
      </c>
      <c r="H1" s="183"/>
      <c r="I1" s="183"/>
      <c r="J1" s="183"/>
      <c r="K1" s="183"/>
      <c r="L1" s="183"/>
      <c r="M1" s="183"/>
      <c r="N1" s="183"/>
      <c r="O1" s="183"/>
      <c r="P1" s="183"/>
      <c r="Q1" s="183"/>
      <c r="R1" s="183"/>
      <c r="S1" s="183"/>
      <c r="T1" s="183"/>
      <c r="U1" s="37"/>
      <c r="V1" s="37"/>
      <c r="W1" s="37"/>
      <c r="X1" s="37"/>
      <c r="Y1" s="184" t="s">
        <v>0</v>
      </c>
      <c r="Z1" s="185"/>
      <c r="AA1" s="37"/>
      <c r="AB1" s="37"/>
      <c r="AC1" s="37"/>
      <c r="AD1" s="66" t="s">
        <v>204</v>
      </c>
      <c r="AE1" s="54"/>
      <c r="AF1" s="54"/>
      <c r="AG1" s="54"/>
      <c r="AH1" s="54"/>
      <c r="AI1" s="54"/>
      <c r="AJ1" s="54"/>
      <c r="AK1" s="54"/>
      <c r="AL1" s="56"/>
    </row>
    <row r="2" spans="2:3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243" t="s">
        <v>205</v>
      </c>
      <c r="AE2" s="244"/>
      <c r="AF2" s="244"/>
      <c r="AG2" s="244"/>
      <c r="AH2" s="244"/>
      <c r="AI2" s="244"/>
      <c r="AJ2" s="244"/>
      <c r="AK2" s="244"/>
      <c r="AL2" s="245"/>
    </row>
    <row r="3" spans="2:3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243"/>
      <c r="AE3" s="244"/>
      <c r="AF3" s="244"/>
      <c r="AG3" s="244"/>
      <c r="AH3" s="244"/>
      <c r="AI3" s="244"/>
      <c r="AJ3" s="244"/>
      <c r="AK3" s="244"/>
      <c r="AL3" s="245"/>
    </row>
    <row r="4" spans="2:38">
      <c r="B4" s="37"/>
      <c r="C4" s="39" t="s">
        <v>2</v>
      </c>
      <c r="D4" s="37"/>
      <c r="E4" s="37"/>
      <c r="F4" s="37"/>
      <c r="G4" s="37"/>
      <c r="H4" s="37"/>
      <c r="I4" s="37"/>
      <c r="J4" s="37"/>
      <c r="K4" s="37"/>
      <c r="L4" s="37"/>
      <c r="M4" s="37"/>
      <c r="N4" s="37"/>
      <c r="O4" s="37"/>
      <c r="P4" s="37"/>
      <c r="Q4" s="37"/>
      <c r="R4" s="37"/>
      <c r="S4" s="37"/>
      <c r="T4" s="37"/>
      <c r="U4" s="37"/>
      <c r="V4" s="37"/>
      <c r="W4" s="37"/>
      <c r="X4" s="37"/>
      <c r="Y4" s="37"/>
      <c r="Z4" s="37"/>
      <c r="AA4" s="37"/>
      <c r="AB4" s="37"/>
      <c r="AC4" s="37"/>
      <c r="AD4" s="57"/>
      <c r="AE4" s="40"/>
      <c r="AF4" s="40"/>
      <c r="AG4" s="40"/>
      <c r="AH4" s="40"/>
      <c r="AI4" s="40"/>
      <c r="AJ4" s="40"/>
      <c r="AK4" s="40"/>
      <c r="AL4" s="58"/>
    </row>
    <row r="5" spans="2:38" ht="7.5" customHeight="1" thickBot="1">
      <c r="B5" s="37"/>
      <c r="C5" s="70"/>
      <c r="D5" s="37"/>
      <c r="E5" s="37"/>
      <c r="F5" s="37"/>
      <c r="G5" s="37"/>
      <c r="H5" s="37"/>
      <c r="I5" s="37"/>
      <c r="J5" s="37"/>
      <c r="K5" s="37"/>
      <c r="L5" s="37"/>
      <c r="M5" s="37"/>
      <c r="N5" s="37"/>
      <c r="O5" s="37"/>
      <c r="P5" s="37"/>
      <c r="Q5" s="37"/>
      <c r="R5" s="37"/>
      <c r="S5" s="37"/>
      <c r="T5" s="37"/>
      <c r="U5" s="37"/>
      <c r="V5" s="37"/>
      <c r="W5" s="37"/>
      <c r="X5" s="37"/>
      <c r="Y5" s="37"/>
      <c r="Z5" s="37"/>
      <c r="AA5" s="37"/>
      <c r="AB5" s="37"/>
      <c r="AC5" s="37"/>
      <c r="AD5" s="57"/>
      <c r="AE5" s="40"/>
      <c r="AF5" s="40"/>
      <c r="AG5" s="40"/>
      <c r="AH5" s="40"/>
      <c r="AI5" s="40"/>
      <c r="AJ5" s="40"/>
      <c r="AK5" s="40"/>
      <c r="AL5" s="58"/>
    </row>
    <row r="6" spans="2:38" ht="16.5" customHeight="1">
      <c r="B6" s="37"/>
      <c r="C6" s="70"/>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57"/>
      <c r="AE6" s="40"/>
      <c r="AF6" s="40"/>
      <c r="AG6" s="40"/>
      <c r="AH6" s="40"/>
      <c r="AI6" s="40"/>
      <c r="AJ6" s="40"/>
      <c r="AK6" s="40"/>
      <c r="AL6" s="58"/>
    </row>
    <row r="7" spans="2:38" ht="30" customHeight="1">
      <c r="B7" s="37"/>
      <c r="C7" s="37"/>
      <c r="D7" s="190"/>
      <c r="E7" s="191"/>
      <c r="F7" s="191"/>
      <c r="G7" s="191"/>
      <c r="H7" s="191"/>
      <c r="I7" s="191"/>
      <c r="J7" s="191"/>
      <c r="K7" s="191"/>
      <c r="L7" s="191"/>
      <c r="M7" s="192"/>
      <c r="N7" s="133"/>
      <c r="O7" s="134"/>
      <c r="P7" s="134"/>
      <c r="Q7" s="134"/>
      <c r="R7" s="134"/>
      <c r="S7" s="134"/>
      <c r="T7" s="134"/>
      <c r="U7" s="134"/>
      <c r="V7" s="134"/>
      <c r="W7" s="135"/>
      <c r="X7" s="37"/>
      <c r="Y7" s="37"/>
      <c r="Z7" s="37"/>
      <c r="AA7" s="37"/>
      <c r="AB7" s="37"/>
      <c r="AC7" s="37"/>
      <c r="AD7" s="57"/>
      <c r="AE7" s="40"/>
      <c r="AF7" s="40"/>
      <c r="AG7" s="40"/>
      <c r="AH7" s="40"/>
      <c r="AI7" s="40"/>
      <c r="AJ7" s="40"/>
      <c r="AK7" s="40"/>
      <c r="AL7" s="58"/>
    </row>
    <row r="8" spans="2:38" ht="16.5" customHeight="1">
      <c r="B8" s="37"/>
      <c r="C8" s="37"/>
      <c r="D8" s="199" t="s">
        <v>3</v>
      </c>
      <c r="E8" s="200"/>
      <c r="F8" s="200"/>
      <c r="G8" s="200"/>
      <c r="H8" s="200"/>
      <c r="I8" s="200"/>
      <c r="J8" s="201"/>
      <c r="K8" s="205" t="s">
        <v>4</v>
      </c>
      <c r="L8" s="200"/>
      <c r="M8" s="201"/>
      <c r="N8" s="196" t="s">
        <v>252</v>
      </c>
      <c r="O8" s="197"/>
      <c r="P8" s="197"/>
      <c r="Q8" s="197"/>
      <c r="R8" s="197"/>
      <c r="S8" s="197"/>
      <c r="T8" s="197"/>
      <c r="U8" s="197"/>
      <c r="V8" s="197"/>
      <c r="W8" s="198"/>
      <c r="X8" s="37"/>
      <c r="Y8" s="37"/>
      <c r="Z8" s="37"/>
      <c r="AA8" s="37"/>
      <c r="AB8" s="37"/>
      <c r="AC8" s="37"/>
      <c r="AD8" s="57"/>
      <c r="AE8" s="40"/>
      <c r="AF8" s="40"/>
      <c r="AG8" s="40"/>
      <c r="AH8" s="40"/>
      <c r="AI8" s="40"/>
      <c r="AJ8" s="40"/>
      <c r="AK8" s="40"/>
      <c r="AL8" s="58"/>
    </row>
    <row r="9" spans="2:38" ht="30" customHeight="1" thickBot="1">
      <c r="B9" s="37"/>
      <c r="C9" s="37"/>
      <c r="D9" s="202"/>
      <c r="E9" s="203"/>
      <c r="F9" s="203"/>
      <c r="G9" s="203"/>
      <c r="H9" s="203"/>
      <c r="I9" s="203"/>
      <c r="J9" s="204"/>
      <c r="K9" s="206"/>
      <c r="L9" s="203"/>
      <c r="M9" s="204"/>
      <c r="N9" s="203"/>
      <c r="O9" s="203"/>
      <c r="P9" s="203"/>
      <c r="Q9" s="203"/>
      <c r="R9" s="203"/>
      <c r="S9" s="203"/>
      <c r="T9" s="203"/>
      <c r="U9" s="203"/>
      <c r="V9" s="203"/>
      <c r="W9" s="207"/>
      <c r="X9" s="37"/>
      <c r="Y9" s="37"/>
      <c r="Z9" s="37"/>
      <c r="AA9" s="37"/>
      <c r="AB9" s="37"/>
      <c r="AC9" s="37"/>
      <c r="AD9" s="57"/>
      <c r="AE9" s="40"/>
      <c r="AF9" s="40"/>
      <c r="AG9" s="40"/>
      <c r="AH9" s="40"/>
      <c r="AI9" s="40"/>
      <c r="AJ9" s="40"/>
      <c r="AK9" s="40"/>
      <c r="AL9" s="58"/>
    </row>
    <row r="10" spans="2:3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37"/>
      <c r="Z10" s="37"/>
      <c r="AA10" s="37"/>
      <c r="AB10" s="37"/>
      <c r="AC10" s="37"/>
      <c r="AD10" s="57"/>
      <c r="AE10" s="40"/>
      <c r="AF10" s="40"/>
      <c r="AG10" s="40"/>
      <c r="AH10" s="40"/>
      <c r="AI10" s="40"/>
      <c r="AJ10" s="40"/>
      <c r="AK10" s="40"/>
      <c r="AL10" s="58"/>
    </row>
    <row r="11" spans="2:38" ht="18.75" customHeight="1" thickBot="1">
      <c r="B11" s="37"/>
      <c r="C11" s="42" t="s">
        <v>245</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57"/>
      <c r="AE11" s="40"/>
      <c r="AF11" s="40"/>
      <c r="AG11" s="40"/>
      <c r="AH11" s="40"/>
      <c r="AI11" s="40"/>
      <c r="AJ11" s="40"/>
      <c r="AK11" s="40"/>
      <c r="AL11" s="58"/>
    </row>
    <row r="12" spans="2:38">
      <c r="B12" s="37"/>
      <c r="C12" s="37"/>
      <c r="D12" s="284" t="s">
        <v>5</v>
      </c>
      <c r="E12" s="283"/>
      <c r="F12" s="283"/>
      <c r="G12" s="283"/>
      <c r="H12" s="283"/>
      <c r="I12" s="285"/>
      <c r="J12" s="282" t="s">
        <v>6</v>
      </c>
      <c r="K12" s="283"/>
      <c r="L12" s="283"/>
      <c r="M12" s="3" t="s">
        <v>82</v>
      </c>
      <c r="N12" s="48"/>
      <c r="O12" s="48"/>
      <c r="P12" s="48"/>
      <c r="Q12" s="48"/>
      <c r="R12" s="48"/>
      <c r="S12" s="48"/>
      <c r="T12" s="48"/>
      <c r="U12" s="48"/>
      <c r="V12" s="48"/>
      <c r="W12" s="71"/>
      <c r="X12" s="37"/>
      <c r="Y12" s="37"/>
      <c r="Z12" s="37"/>
      <c r="AA12" s="37"/>
      <c r="AB12" s="37"/>
      <c r="AC12" s="37"/>
      <c r="AD12" s="57"/>
      <c r="AE12" s="40"/>
      <c r="AF12" s="40"/>
      <c r="AG12" s="40"/>
      <c r="AH12" s="40"/>
      <c r="AI12" s="40"/>
      <c r="AJ12" s="40"/>
      <c r="AK12" s="40"/>
      <c r="AL12" s="58"/>
    </row>
    <row r="13" spans="2:38">
      <c r="B13" s="37"/>
      <c r="C13" s="37"/>
      <c r="D13" s="213" t="s">
        <v>7</v>
      </c>
      <c r="E13" s="208" t="s">
        <v>125</v>
      </c>
      <c r="F13" s="208"/>
      <c r="G13" s="208"/>
      <c r="H13" s="208"/>
      <c r="I13" s="62" t="s">
        <v>43</v>
      </c>
      <c r="J13" s="293"/>
      <c r="K13" s="294"/>
      <c r="L13" s="294"/>
      <c r="M13" s="295"/>
      <c r="N13" s="47"/>
      <c r="O13" s="47"/>
      <c r="P13" s="48"/>
      <c r="Q13" s="48"/>
      <c r="R13" s="48"/>
      <c r="S13" s="48"/>
      <c r="T13" s="48"/>
      <c r="U13" s="48"/>
      <c r="V13" s="48"/>
      <c r="W13" s="48"/>
      <c r="X13" s="37"/>
      <c r="Y13" s="37"/>
      <c r="Z13" s="37"/>
      <c r="AA13" s="40"/>
      <c r="AB13" s="37"/>
      <c r="AC13" s="40"/>
      <c r="AD13" s="57"/>
      <c r="AE13" s="40"/>
      <c r="AF13" s="40"/>
      <c r="AG13" s="40"/>
      <c r="AH13" s="40"/>
      <c r="AI13" s="40"/>
      <c r="AJ13" s="40"/>
      <c r="AK13" s="40"/>
      <c r="AL13" s="58"/>
    </row>
    <row r="14" spans="2:38">
      <c r="B14" s="37"/>
      <c r="C14" s="37"/>
      <c r="D14" s="213"/>
      <c r="E14" s="353" t="s">
        <v>10</v>
      </c>
      <c r="F14" s="223" t="s">
        <v>126</v>
      </c>
      <c r="G14" s="224"/>
      <c r="H14" s="225"/>
      <c r="I14" s="62" t="s">
        <v>44</v>
      </c>
      <c r="J14" s="293"/>
      <c r="K14" s="294"/>
      <c r="L14" s="294"/>
      <c r="M14" s="295"/>
      <c r="N14" s="47"/>
      <c r="O14" s="47"/>
      <c r="P14" s="48"/>
      <c r="Q14" s="48"/>
      <c r="R14" s="48"/>
      <c r="S14" s="48"/>
      <c r="T14" s="48"/>
      <c r="U14" s="48"/>
      <c r="V14" s="48"/>
      <c r="W14" s="48"/>
      <c r="X14" s="37"/>
      <c r="Y14" s="37"/>
      <c r="Z14" s="37"/>
      <c r="AA14" s="37"/>
      <c r="AB14" s="37"/>
      <c r="AC14" s="37"/>
      <c r="AD14" s="57"/>
      <c r="AE14" s="40"/>
      <c r="AF14" s="40"/>
      <c r="AG14" s="40"/>
      <c r="AH14" s="40"/>
      <c r="AI14" s="40"/>
      <c r="AJ14" s="40"/>
      <c r="AK14" s="40"/>
      <c r="AL14" s="58"/>
    </row>
    <row r="15" spans="2:38" ht="19.5" thickBot="1">
      <c r="B15" s="37"/>
      <c r="C15" s="37"/>
      <c r="D15" s="213"/>
      <c r="E15" s="354"/>
      <c r="F15" s="223" t="s">
        <v>257</v>
      </c>
      <c r="G15" s="224"/>
      <c r="H15" s="225"/>
      <c r="I15" s="62" t="s">
        <v>45</v>
      </c>
      <c r="J15" s="293"/>
      <c r="K15" s="294"/>
      <c r="L15" s="294"/>
      <c r="M15" s="295"/>
      <c r="N15" s="47"/>
      <c r="O15" s="47"/>
      <c r="P15" s="48"/>
      <c r="Q15" s="48"/>
      <c r="R15" s="48"/>
      <c r="S15" s="48"/>
      <c r="T15" s="48"/>
      <c r="U15" s="48"/>
      <c r="V15" s="48"/>
      <c r="W15" s="48"/>
      <c r="X15" s="37"/>
      <c r="Y15" s="37"/>
      <c r="Z15" s="37"/>
      <c r="AA15" s="37"/>
      <c r="AB15" s="37"/>
      <c r="AC15" s="37"/>
      <c r="AD15" s="59"/>
      <c r="AE15" s="60"/>
      <c r="AF15" s="60"/>
      <c r="AG15" s="60"/>
      <c r="AH15" s="60"/>
      <c r="AI15" s="60"/>
      <c r="AJ15" s="60"/>
      <c r="AK15" s="60"/>
      <c r="AL15" s="61"/>
    </row>
    <row r="16" spans="2:38">
      <c r="B16" s="37"/>
      <c r="C16" s="37"/>
      <c r="D16" s="213"/>
      <c r="E16" s="355"/>
      <c r="F16" s="345" t="s">
        <v>127</v>
      </c>
      <c r="G16" s="346"/>
      <c r="H16" s="347"/>
      <c r="I16" s="13" t="s">
        <v>46</v>
      </c>
      <c r="J16" s="290">
        <f>SUM(J14:M15)</f>
        <v>0</v>
      </c>
      <c r="K16" s="291"/>
      <c r="L16" s="291"/>
      <c r="M16" s="292"/>
      <c r="N16" s="47"/>
      <c r="O16" s="47"/>
      <c r="P16" s="48"/>
      <c r="Q16" s="48"/>
      <c r="R16" s="48"/>
      <c r="S16" s="48"/>
      <c r="T16" s="48"/>
      <c r="U16" s="48"/>
      <c r="V16" s="48"/>
      <c r="W16" s="48"/>
      <c r="X16" s="37"/>
      <c r="Y16" s="37"/>
      <c r="Z16" s="37"/>
      <c r="AA16" s="37"/>
      <c r="AB16" s="37"/>
      <c r="AC16" s="37"/>
      <c r="AD16" s="37"/>
      <c r="AE16" s="37"/>
      <c r="AF16" s="37"/>
      <c r="AG16" s="37"/>
      <c r="AH16" s="37"/>
      <c r="AI16" s="37"/>
      <c r="AJ16" s="37"/>
      <c r="AK16" s="37"/>
      <c r="AL16" s="37"/>
    </row>
    <row r="17" spans="2:38" ht="19.5" thickBot="1">
      <c r="B17" s="37"/>
      <c r="C17" s="37"/>
      <c r="D17" s="214"/>
      <c r="E17" s="209" t="s">
        <v>128</v>
      </c>
      <c r="F17" s="209"/>
      <c r="G17" s="209"/>
      <c r="H17" s="209"/>
      <c r="I17" s="12" t="s">
        <v>47</v>
      </c>
      <c r="J17" s="28" t="s">
        <v>87</v>
      </c>
      <c r="K17" s="308">
        <f>SUM(J13+J16)</f>
        <v>0</v>
      </c>
      <c r="L17" s="308"/>
      <c r="M17" s="309"/>
      <c r="N17" s="47"/>
      <c r="O17" s="47"/>
      <c r="P17" s="48"/>
      <c r="Q17" s="48"/>
      <c r="R17" s="48"/>
      <c r="S17" s="48"/>
      <c r="T17" s="48"/>
      <c r="U17" s="48"/>
      <c r="V17" s="48"/>
      <c r="W17" s="48"/>
      <c r="X17" s="37"/>
      <c r="Y17" s="37"/>
      <c r="Z17" s="37"/>
      <c r="AA17" s="37"/>
      <c r="AB17" s="37"/>
      <c r="AC17" s="37"/>
      <c r="AD17" s="37"/>
      <c r="AE17" s="37"/>
      <c r="AF17" s="37"/>
      <c r="AG17" s="37"/>
      <c r="AH17" s="37"/>
      <c r="AI17" s="37"/>
      <c r="AJ17" s="37"/>
      <c r="AK17" s="37"/>
      <c r="AL17" s="37"/>
    </row>
    <row r="18" spans="2:38" ht="19.5" thickTop="1">
      <c r="B18" s="37"/>
      <c r="C18" s="37"/>
      <c r="D18" s="216" t="s">
        <v>22</v>
      </c>
      <c r="E18" s="222" t="s">
        <v>19</v>
      </c>
      <c r="F18" s="222"/>
      <c r="G18" s="222"/>
      <c r="H18" s="222"/>
      <c r="I18" s="64" t="s">
        <v>48</v>
      </c>
      <c r="J18" s="371"/>
      <c r="K18" s="372"/>
      <c r="L18" s="372"/>
      <c r="M18" s="373"/>
      <c r="N18" s="47"/>
      <c r="O18" s="47"/>
      <c r="P18" s="48"/>
      <c r="Q18" s="48"/>
      <c r="R18" s="48"/>
      <c r="S18" s="48"/>
      <c r="T18" s="48"/>
      <c r="U18" s="48"/>
      <c r="V18" s="48"/>
      <c r="W18" s="48"/>
      <c r="X18" s="37"/>
      <c r="Y18" s="37"/>
      <c r="Z18" s="37"/>
      <c r="AA18" s="37"/>
      <c r="AB18" s="37"/>
      <c r="AC18" s="37"/>
      <c r="AD18" s="37"/>
      <c r="AE18" s="37"/>
      <c r="AF18" s="37"/>
      <c r="AG18" s="37"/>
      <c r="AH18" s="37"/>
      <c r="AI18" s="37"/>
      <c r="AJ18" s="37"/>
      <c r="AK18" s="37"/>
      <c r="AL18" s="37"/>
    </row>
    <row r="19" spans="2:38">
      <c r="B19" s="37"/>
      <c r="C19" s="37"/>
      <c r="D19" s="213"/>
      <c r="E19" s="218" t="s">
        <v>21</v>
      </c>
      <c r="F19" s="218"/>
      <c r="G19" s="218"/>
      <c r="H19" s="218"/>
      <c r="I19" s="2" t="s">
        <v>49</v>
      </c>
      <c r="J19" s="305"/>
      <c r="K19" s="306"/>
      <c r="L19" s="306"/>
      <c r="M19" s="374"/>
      <c r="N19" s="47"/>
      <c r="O19" s="47"/>
      <c r="P19" s="48"/>
      <c r="Q19" s="48"/>
      <c r="R19" s="48"/>
      <c r="S19" s="48"/>
      <c r="T19" s="48"/>
      <c r="U19" s="48"/>
      <c r="V19" s="48"/>
      <c r="W19" s="48"/>
      <c r="X19" s="37"/>
      <c r="Y19" s="37"/>
      <c r="Z19" s="37"/>
      <c r="AA19" s="37"/>
      <c r="AB19" s="37"/>
      <c r="AC19" s="37"/>
      <c r="AD19" s="37"/>
      <c r="AE19" s="37"/>
      <c r="AF19" s="37"/>
      <c r="AG19" s="37"/>
      <c r="AH19" s="37"/>
      <c r="AI19" s="37"/>
      <c r="AJ19" s="37"/>
      <c r="AK19" s="37"/>
      <c r="AL19" s="37"/>
    </row>
    <row r="20" spans="2:38">
      <c r="B20" s="37"/>
      <c r="C20" s="37"/>
      <c r="D20" s="213"/>
      <c r="E20" s="218" t="s">
        <v>23</v>
      </c>
      <c r="F20" s="218"/>
      <c r="G20" s="218"/>
      <c r="H20" s="218"/>
      <c r="I20" s="2" t="s">
        <v>50</v>
      </c>
      <c r="J20" s="305"/>
      <c r="K20" s="306"/>
      <c r="L20" s="306"/>
      <c r="M20" s="374"/>
      <c r="N20" s="47"/>
      <c r="O20" s="47"/>
      <c r="P20" s="48"/>
      <c r="Q20" s="48"/>
      <c r="R20" s="48"/>
      <c r="S20" s="48"/>
      <c r="T20" s="48"/>
      <c r="U20" s="48"/>
      <c r="V20" s="48"/>
      <c r="W20" s="48"/>
      <c r="X20" s="37"/>
      <c r="Y20" s="37"/>
      <c r="Z20" s="37"/>
      <c r="AA20" s="37"/>
      <c r="AB20" s="37"/>
      <c r="AC20" s="37"/>
      <c r="AD20" s="37"/>
      <c r="AE20" s="37"/>
      <c r="AF20" s="40"/>
      <c r="AG20" s="37"/>
      <c r="AH20" s="37"/>
      <c r="AI20" s="37"/>
      <c r="AJ20" s="37"/>
      <c r="AK20" s="37"/>
      <c r="AL20" s="37"/>
    </row>
    <row r="21" spans="2:38">
      <c r="B21" s="37"/>
      <c r="C21" s="37"/>
      <c r="D21" s="213"/>
      <c r="E21" s="208" t="s">
        <v>24</v>
      </c>
      <c r="F21" s="208"/>
      <c r="G21" s="208"/>
      <c r="H21" s="208"/>
      <c r="I21" s="62" t="s">
        <v>51</v>
      </c>
      <c r="J21" s="293"/>
      <c r="K21" s="294"/>
      <c r="L21" s="294"/>
      <c r="M21" s="295"/>
      <c r="N21" s="47"/>
      <c r="O21" s="47"/>
      <c r="P21" s="48"/>
      <c r="Q21" s="48"/>
      <c r="R21" s="48"/>
      <c r="S21" s="48"/>
      <c r="T21" s="48"/>
      <c r="U21" s="48"/>
      <c r="V21" s="48"/>
      <c r="W21" s="48"/>
      <c r="X21" s="37"/>
      <c r="Y21" s="37"/>
      <c r="Z21" s="37"/>
      <c r="AA21" s="37"/>
      <c r="AB21" s="37"/>
      <c r="AC21" s="37"/>
      <c r="AD21" s="37"/>
      <c r="AE21" s="37"/>
      <c r="AF21" s="37"/>
      <c r="AG21" s="37"/>
      <c r="AH21" s="37"/>
      <c r="AI21" s="37"/>
      <c r="AJ21" s="37"/>
      <c r="AK21" s="37"/>
      <c r="AL21" s="37"/>
    </row>
    <row r="22" spans="2:38">
      <c r="B22" s="37"/>
      <c r="C22" s="37"/>
      <c r="D22" s="213"/>
      <c r="E22" s="208" t="s">
        <v>129</v>
      </c>
      <c r="F22" s="208"/>
      <c r="G22" s="208"/>
      <c r="H22" s="208"/>
      <c r="I22" s="62" t="s">
        <v>52</v>
      </c>
      <c r="J22" s="293"/>
      <c r="K22" s="294"/>
      <c r="L22" s="294"/>
      <c r="M22" s="295"/>
      <c r="N22" s="47"/>
      <c r="O22" s="47"/>
      <c r="P22" s="48"/>
      <c r="Q22" s="48"/>
      <c r="R22" s="48"/>
      <c r="S22" s="48"/>
      <c r="T22" s="48"/>
      <c r="U22" s="48"/>
      <c r="V22" s="48"/>
      <c r="W22" s="48"/>
      <c r="X22" s="37"/>
      <c r="Y22" s="37"/>
      <c r="Z22" s="37"/>
      <c r="AA22" s="37"/>
      <c r="AB22" s="37"/>
      <c r="AC22" s="37"/>
      <c r="AD22" s="37"/>
      <c r="AE22" s="37"/>
      <c r="AF22" s="37"/>
      <c r="AG22" s="37"/>
      <c r="AH22" s="37"/>
      <c r="AI22" s="37"/>
      <c r="AJ22" s="37"/>
      <c r="AK22" s="37"/>
      <c r="AL22" s="37"/>
    </row>
    <row r="23" spans="2:38" ht="19.5" customHeight="1">
      <c r="B23" s="37"/>
      <c r="C23" s="37"/>
      <c r="D23" s="213"/>
      <c r="E23" s="353" t="s">
        <v>26</v>
      </c>
      <c r="F23" s="279" t="s">
        <v>27</v>
      </c>
      <c r="G23" s="280"/>
      <c r="H23" s="281"/>
      <c r="I23" s="2" t="s">
        <v>59</v>
      </c>
      <c r="J23" s="305"/>
      <c r="K23" s="306"/>
      <c r="L23" s="306"/>
      <c r="M23" s="374"/>
      <c r="N23" s="47"/>
      <c r="O23" s="48"/>
      <c r="P23" s="48"/>
      <c r="Q23" s="48"/>
      <c r="R23" s="48"/>
      <c r="S23" s="48"/>
      <c r="T23" s="48"/>
      <c r="U23" s="48"/>
      <c r="V23" s="48"/>
      <c r="W23" s="48"/>
      <c r="X23" s="37"/>
      <c r="Y23" s="37"/>
      <c r="Z23" s="37"/>
      <c r="AA23" s="37"/>
      <c r="AB23" s="37"/>
      <c r="AC23" s="37"/>
      <c r="AD23" s="37"/>
      <c r="AE23" s="37"/>
      <c r="AF23" s="37"/>
      <c r="AG23" s="37"/>
      <c r="AH23" s="37"/>
      <c r="AI23" s="37"/>
      <c r="AJ23" s="37"/>
      <c r="AK23" s="37"/>
      <c r="AL23" s="37"/>
    </row>
    <row r="24" spans="2:38" ht="20.25" customHeight="1">
      <c r="B24" s="37"/>
      <c r="C24" s="37"/>
      <c r="D24" s="213"/>
      <c r="E24" s="354"/>
      <c r="F24" s="208" t="s">
        <v>33</v>
      </c>
      <c r="G24" s="208"/>
      <c r="H24" s="208"/>
      <c r="I24" s="62" t="s">
        <v>60</v>
      </c>
      <c r="J24" s="293"/>
      <c r="K24" s="294"/>
      <c r="L24" s="294"/>
      <c r="M24" s="295"/>
      <c r="N24" s="48"/>
      <c r="O24" s="48"/>
      <c r="P24" s="48"/>
      <c r="Q24" s="48"/>
      <c r="R24" s="48"/>
      <c r="S24" s="48"/>
      <c r="T24" s="48"/>
      <c r="U24" s="48"/>
      <c r="V24" s="48"/>
      <c r="W24" s="48"/>
      <c r="X24" s="37"/>
      <c r="Y24" s="37"/>
      <c r="Z24" s="37"/>
      <c r="AA24" s="37"/>
      <c r="AB24" s="37"/>
      <c r="AC24" s="37"/>
      <c r="AD24" s="37"/>
      <c r="AE24" s="37"/>
      <c r="AF24" s="37"/>
      <c r="AG24" s="37"/>
      <c r="AH24" s="37"/>
      <c r="AI24" s="37"/>
      <c r="AJ24" s="37"/>
      <c r="AK24" s="37"/>
      <c r="AL24" s="37"/>
    </row>
    <row r="25" spans="2:38">
      <c r="B25" s="37"/>
      <c r="C25" s="37"/>
      <c r="D25" s="213"/>
      <c r="E25" s="354"/>
      <c r="F25" s="208" t="s">
        <v>34</v>
      </c>
      <c r="G25" s="208"/>
      <c r="H25" s="208"/>
      <c r="I25" s="62" t="s">
        <v>61</v>
      </c>
      <c r="J25" s="293"/>
      <c r="K25" s="294"/>
      <c r="L25" s="294"/>
      <c r="M25" s="295"/>
      <c r="N25" s="48"/>
      <c r="O25" s="48"/>
      <c r="P25" s="48"/>
      <c r="Q25" s="48"/>
      <c r="R25" s="48"/>
      <c r="S25" s="48"/>
      <c r="T25" s="48"/>
      <c r="U25" s="48"/>
      <c r="V25" s="48"/>
      <c r="W25" s="48"/>
      <c r="X25" s="37"/>
      <c r="Y25" s="37"/>
      <c r="Z25" s="37"/>
      <c r="AA25" s="37"/>
      <c r="AB25" s="37"/>
      <c r="AC25" s="37"/>
      <c r="AD25" s="37"/>
      <c r="AE25" s="37"/>
      <c r="AF25" s="37"/>
      <c r="AG25" s="37"/>
      <c r="AH25" s="37"/>
      <c r="AI25" s="37"/>
      <c r="AJ25" s="37"/>
      <c r="AK25" s="37"/>
      <c r="AL25" s="37"/>
    </row>
    <row r="26" spans="2:38">
      <c r="B26" s="37"/>
      <c r="C26" s="37"/>
      <c r="D26" s="233"/>
      <c r="E26" s="354"/>
      <c r="F26" s="293"/>
      <c r="G26" s="294"/>
      <c r="H26" s="302"/>
      <c r="I26" s="67" t="s">
        <v>62</v>
      </c>
      <c r="J26" s="293"/>
      <c r="K26" s="294"/>
      <c r="L26" s="294"/>
      <c r="M26" s="295"/>
      <c r="N26" s="48"/>
      <c r="O26" s="48"/>
      <c r="P26" s="48"/>
      <c r="Q26" s="48"/>
      <c r="R26" s="48"/>
      <c r="S26" s="48"/>
      <c r="T26" s="48"/>
      <c r="U26" s="48"/>
      <c r="V26" s="48"/>
      <c r="W26" s="48"/>
      <c r="X26" s="37"/>
      <c r="Y26" s="37"/>
      <c r="Z26" s="37"/>
      <c r="AA26" s="37"/>
      <c r="AB26" s="37"/>
      <c r="AC26" s="37"/>
      <c r="AD26" s="37"/>
      <c r="AE26" s="37"/>
      <c r="AF26" s="37"/>
      <c r="AG26" s="37"/>
      <c r="AH26" s="37"/>
      <c r="AI26" s="37"/>
      <c r="AJ26" s="37"/>
      <c r="AK26" s="37"/>
      <c r="AL26" s="37"/>
    </row>
    <row r="27" spans="2:38" ht="19.5" thickBot="1">
      <c r="B27" s="37"/>
      <c r="C27" s="37"/>
      <c r="D27" s="233"/>
      <c r="E27" s="354"/>
      <c r="F27" s="223" t="s">
        <v>37</v>
      </c>
      <c r="G27" s="224"/>
      <c r="H27" s="225"/>
      <c r="I27" s="67" t="s">
        <v>63</v>
      </c>
      <c r="J27" s="293"/>
      <c r="K27" s="294"/>
      <c r="L27" s="294"/>
      <c r="M27" s="295"/>
      <c r="N27" s="48"/>
      <c r="O27" s="48"/>
      <c r="P27" s="48"/>
      <c r="Q27" s="48"/>
      <c r="R27" s="48"/>
      <c r="S27" s="48"/>
      <c r="T27" s="48"/>
      <c r="U27" s="48"/>
      <c r="V27" s="48"/>
      <c r="W27" s="48"/>
      <c r="X27" s="37"/>
      <c r="Y27" s="37"/>
      <c r="Z27" s="37"/>
      <c r="AA27" s="37"/>
      <c r="AB27" s="37"/>
      <c r="AC27" s="37"/>
      <c r="AD27" s="37"/>
      <c r="AE27" s="37"/>
      <c r="AF27" s="37"/>
      <c r="AG27" s="37"/>
      <c r="AH27" s="37"/>
      <c r="AI27" s="37"/>
      <c r="AJ27" s="37"/>
      <c r="AK27" s="37"/>
      <c r="AL27" s="37"/>
    </row>
    <row r="28" spans="2:38" ht="19.5" thickTop="1">
      <c r="B28" s="37"/>
      <c r="C28" s="37"/>
      <c r="D28" s="233"/>
      <c r="E28" s="355"/>
      <c r="F28" s="345" t="s">
        <v>131</v>
      </c>
      <c r="G28" s="346"/>
      <c r="H28" s="347"/>
      <c r="I28" s="18" t="s">
        <v>53</v>
      </c>
      <c r="J28" s="290">
        <f>SUM(J23:M27)</f>
        <v>0</v>
      </c>
      <c r="K28" s="291"/>
      <c r="L28" s="291"/>
      <c r="M28" s="292"/>
      <c r="N28" s="48"/>
      <c r="O28" s="91"/>
      <c r="P28" s="89" t="s">
        <v>215</v>
      </c>
      <c r="Q28" s="177">
        <f>SUM(J24:M27)</f>
        <v>0</v>
      </c>
      <c r="R28" s="177"/>
      <c r="S28" s="178"/>
      <c r="T28" s="48"/>
      <c r="U28" s="48"/>
      <c r="V28" s="48"/>
      <c r="W28" s="48"/>
      <c r="X28" s="37"/>
      <c r="Y28" s="37"/>
      <c r="Z28" s="37"/>
      <c r="AA28" s="37"/>
      <c r="AB28" s="37"/>
      <c r="AC28" s="37"/>
      <c r="AD28" s="37"/>
      <c r="AE28" s="37"/>
      <c r="AF28" s="37"/>
      <c r="AG28" s="37"/>
      <c r="AH28" s="37"/>
      <c r="AI28" s="37"/>
      <c r="AJ28" s="37"/>
      <c r="AK28" s="37"/>
      <c r="AL28" s="37"/>
    </row>
    <row r="29" spans="2:38" ht="19.5" thickBot="1">
      <c r="B29" s="37"/>
      <c r="C29" s="37"/>
      <c r="D29" s="214"/>
      <c r="E29" s="365" t="s">
        <v>132</v>
      </c>
      <c r="F29" s="366"/>
      <c r="G29" s="366"/>
      <c r="H29" s="367"/>
      <c r="I29" s="12" t="s">
        <v>54</v>
      </c>
      <c r="J29" s="28" t="s">
        <v>88</v>
      </c>
      <c r="K29" s="308">
        <f>SUM(J18:M22,J28)</f>
        <v>0</v>
      </c>
      <c r="L29" s="308"/>
      <c r="M29" s="309"/>
      <c r="N29" s="48"/>
      <c r="O29" s="91"/>
      <c r="P29" s="86" t="s">
        <v>216</v>
      </c>
      <c r="Q29" s="85" t="s">
        <v>202</v>
      </c>
      <c r="R29" s="286">
        <f>SUM(J18,J21:M22,Q28)</f>
        <v>0</v>
      </c>
      <c r="S29" s="166"/>
      <c r="T29" s="74"/>
      <c r="U29" s="48"/>
      <c r="V29" s="48"/>
      <c r="W29" s="48"/>
      <c r="X29" s="37"/>
      <c r="Y29" s="37"/>
      <c r="Z29" s="37"/>
      <c r="AA29" s="37"/>
      <c r="AB29" s="37"/>
      <c r="AC29" s="37"/>
      <c r="AD29" s="37"/>
      <c r="AE29" s="37"/>
      <c r="AF29" s="37"/>
      <c r="AG29" s="37"/>
      <c r="AH29" s="37"/>
      <c r="AI29" s="37"/>
      <c r="AJ29" s="37"/>
      <c r="AK29" s="37"/>
      <c r="AL29" s="37"/>
    </row>
    <row r="30" spans="2:38" ht="20.25" thickTop="1" thickBot="1">
      <c r="B30" s="37"/>
      <c r="C30" s="37"/>
      <c r="D30" s="368" t="s">
        <v>133</v>
      </c>
      <c r="E30" s="288"/>
      <c r="F30" s="288"/>
      <c r="G30" s="288"/>
      <c r="H30" s="289"/>
      <c r="I30" s="16" t="s">
        <v>55</v>
      </c>
      <c r="J30" s="320">
        <f>K17-K29</f>
        <v>0</v>
      </c>
      <c r="K30" s="320"/>
      <c r="L30" s="320"/>
      <c r="M30" s="321"/>
      <c r="N30" s="48"/>
      <c r="O30" s="91"/>
      <c r="P30" s="77" t="s">
        <v>212</v>
      </c>
      <c r="Q30" s="179" t="str">
        <f>IF(K17-R29&gt;0,K17-R29,"0")</f>
        <v>0</v>
      </c>
      <c r="R30" s="179"/>
      <c r="S30" s="180"/>
      <c r="T30" s="74"/>
      <c r="U30" s="48"/>
      <c r="V30" s="48"/>
      <c r="W30" s="48"/>
      <c r="X30" s="37"/>
      <c r="Y30" s="37"/>
      <c r="Z30" s="37"/>
      <c r="AA30" s="37"/>
      <c r="AB30" s="37"/>
      <c r="AC30" s="37"/>
      <c r="AD30" s="37"/>
      <c r="AE30" s="37"/>
      <c r="AF30" s="37"/>
      <c r="AG30" s="37"/>
      <c r="AH30" s="37"/>
      <c r="AI30" s="37"/>
      <c r="AJ30" s="37"/>
      <c r="AK30" s="37"/>
      <c r="AL30" s="37"/>
    </row>
    <row r="31" spans="2:38" ht="20.25" thickTop="1" thickBot="1">
      <c r="B31" s="37"/>
      <c r="C31" s="37"/>
      <c r="D31" s="369" t="s">
        <v>39</v>
      </c>
      <c r="E31" s="311"/>
      <c r="F31" s="311"/>
      <c r="G31" s="311"/>
      <c r="H31" s="312"/>
      <c r="I31" s="69" t="s">
        <v>56</v>
      </c>
      <c r="J31" s="323"/>
      <c r="K31" s="323"/>
      <c r="L31" s="323"/>
      <c r="M31" s="324"/>
      <c r="N31" s="48"/>
      <c r="O31" s="48"/>
      <c r="P31" s="52"/>
      <c r="Q31" s="52"/>
      <c r="R31" s="52"/>
      <c r="S31" s="52"/>
      <c r="T31" s="74"/>
      <c r="U31" s="48"/>
      <c r="V31" s="48"/>
      <c r="W31" s="48"/>
      <c r="X31" s="37"/>
      <c r="Y31" s="37"/>
      <c r="Z31" s="37"/>
      <c r="AA31" s="37"/>
      <c r="AB31" s="37"/>
      <c r="AC31" s="37"/>
      <c r="AD31" s="37"/>
      <c r="AE31" s="37"/>
      <c r="AF31" s="37"/>
      <c r="AG31" s="37"/>
      <c r="AH31" s="37"/>
      <c r="AI31" s="37"/>
      <c r="AJ31" s="37"/>
      <c r="AK31" s="37"/>
      <c r="AL31" s="37"/>
    </row>
    <row r="32" spans="2:38" ht="20.25" thickTop="1" thickBot="1">
      <c r="B32" s="37"/>
      <c r="C32" s="37"/>
      <c r="D32" s="370" t="s">
        <v>134</v>
      </c>
      <c r="E32" s="314"/>
      <c r="F32" s="314"/>
      <c r="G32" s="314"/>
      <c r="H32" s="315"/>
      <c r="I32" s="19" t="s">
        <v>57</v>
      </c>
      <c r="J32" s="20" t="s">
        <v>89</v>
      </c>
      <c r="K32" s="361">
        <f>J30-J31</f>
        <v>0</v>
      </c>
      <c r="L32" s="303"/>
      <c r="M32" s="304"/>
      <c r="N32" s="48"/>
      <c r="O32" s="48"/>
      <c r="P32" s="93" t="s">
        <v>214</v>
      </c>
      <c r="Q32" s="31" t="s">
        <v>203</v>
      </c>
      <c r="R32" s="181" t="str">
        <f>IF(Q30-J31&gt;0,Q30-J31,"0")</f>
        <v>0</v>
      </c>
      <c r="S32" s="182"/>
      <c r="T32" s="74"/>
      <c r="U32" s="48"/>
      <c r="V32" s="48"/>
      <c r="W32" s="48"/>
      <c r="X32" s="37"/>
      <c r="Y32" s="37"/>
      <c r="Z32" s="37"/>
      <c r="AA32" s="37"/>
      <c r="AB32" s="37"/>
      <c r="AC32" s="37"/>
      <c r="AD32" s="37"/>
      <c r="AE32" s="37"/>
      <c r="AF32" s="37"/>
      <c r="AG32" s="37"/>
      <c r="AH32" s="37"/>
      <c r="AI32" s="37"/>
      <c r="AJ32" s="37"/>
      <c r="AK32" s="37"/>
      <c r="AL32" s="37"/>
    </row>
    <row r="33" spans="2:38" ht="20.25" thickTop="1" thickBot="1">
      <c r="B33" s="37"/>
      <c r="C33" s="37"/>
      <c r="D33" s="362" t="s">
        <v>130</v>
      </c>
      <c r="E33" s="363"/>
      <c r="F33" s="363"/>
      <c r="G33" s="363"/>
      <c r="H33" s="363"/>
      <c r="I33" s="364"/>
      <c r="J33" s="142"/>
      <c r="K33" s="142"/>
      <c r="L33" s="142"/>
      <c r="M33" s="342"/>
      <c r="N33" s="48"/>
      <c r="O33" s="48"/>
      <c r="P33" s="92"/>
      <c r="Q33" s="48"/>
      <c r="R33" s="48"/>
      <c r="S33" s="48"/>
      <c r="T33" s="74"/>
      <c r="U33" s="48"/>
      <c r="V33" s="48"/>
      <c r="W33" s="48"/>
      <c r="X33" s="37"/>
      <c r="Y33" s="37"/>
      <c r="Z33" s="37"/>
      <c r="AA33" s="37"/>
      <c r="AB33" s="37"/>
      <c r="AC33" s="37"/>
      <c r="AD33" s="37"/>
      <c r="AE33" s="37"/>
      <c r="AF33" s="37"/>
      <c r="AG33" s="37"/>
      <c r="AH33" s="37"/>
      <c r="AI33" s="37"/>
      <c r="AJ33" s="37"/>
      <c r="AK33" s="37"/>
      <c r="AL33" s="37"/>
    </row>
    <row r="34" spans="2:38" ht="19.5">
      <c r="B34" s="37"/>
      <c r="C34" s="37"/>
      <c r="D34" s="72"/>
      <c r="E34" s="47"/>
      <c r="F34" s="48"/>
      <c r="G34" s="48"/>
      <c r="H34" s="48"/>
      <c r="I34" s="48"/>
      <c r="J34" s="48"/>
      <c r="K34" s="48"/>
      <c r="L34" s="48"/>
      <c r="M34" s="48"/>
      <c r="N34" s="48"/>
      <c r="O34" s="48"/>
      <c r="P34" s="48"/>
      <c r="Q34" s="48"/>
      <c r="R34" s="48"/>
      <c r="S34" s="48"/>
      <c r="T34" s="48"/>
      <c r="U34" s="48"/>
      <c r="V34" s="48"/>
      <c r="W34" s="48"/>
      <c r="X34" s="37"/>
      <c r="Y34" s="37"/>
      <c r="Z34" s="37"/>
      <c r="AA34" s="37"/>
      <c r="AB34" s="37"/>
      <c r="AC34" s="37"/>
      <c r="AD34" s="37"/>
      <c r="AE34" s="37"/>
      <c r="AF34" s="37"/>
      <c r="AG34" s="37"/>
      <c r="AH34" s="37"/>
      <c r="AI34" s="37"/>
      <c r="AJ34" s="37"/>
      <c r="AK34" s="37"/>
      <c r="AL34" s="37"/>
    </row>
    <row r="35" spans="2:38" ht="19.5" thickBot="1">
      <c r="B35" s="37"/>
      <c r="C35" s="37"/>
      <c r="D35" s="108" t="s">
        <v>240</v>
      </c>
      <c r="E35" s="47"/>
      <c r="F35" s="104"/>
      <c r="G35" s="104"/>
      <c r="H35" s="104"/>
      <c r="I35" s="104"/>
      <c r="J35" s="104"/>
      <c r="K35" s="104"/>
      <c r="L35" s="104"/>
      <c r="M35" s="104"/>
      <c r="N35" s="104"/>
      <c r="O35" s="104"/>
      <c r="P35" s="104"/>
      <c r="Q35" s="104"/>
      <c r="R35" s="104"/>
      <c r="S35" s="104"/>
      <c r="T35" s="104"/>
      <c r="U35" s="104"/>
      <c r="V35" s="104"/>
      <c r="W35" s="104"/>
      <c r="X35" s="37"/>
      <c r="Y35" s="37"/>
      <c r="Z35" s="37"/>
      <c r="AA35" s="37"/>
      <c r="AB35" s="37"/>
      <c r="AC35" s="37"/>
      <c r="AD35" s="37"/>
      <c r="AE35" s="37"/>
      <c r="AF35" s="37"/>
      <c r="AG35" s="37"/>
      <c r="AH35" s="37"/>
      <c r="AI35" s="37"/>
      <c r="AJ35" s="37"/>
      <c r="AK35" s="37"/>
      <c r="AL35" s="37"/>
    </row>
    <row r="36" spans="2:38">
      <c r="B36" s="37"/>
      <c r="C36" s="37"/>
      <c r="D36" s="155" t="s">
        <v>236</v>
      </c>
      <c r="E36" s="156"/>
      <c r="F36" s="156"/>
      <c r="G36" s="156"/>
      <c r="H36" s="156"/>
      <c r="I36" s="156"/>
      <c r="J36" s="156"/>
      <c r="K36" s="156"/>
      <c r="L36" s="156"/>
      <c r="M36" s="156"/>
      <c r="N36" s="156"/>
      <c r="O36" s="156"/>
      <c r="P36" s="157"/>
      <c r="Q36" s="161" t="s">
        <v>234</v>
      </c>
      <c r="R36" s="161"/>
      <c r="S36" s="161"/>
      <c r="T36" s="161"/>
      <c r="U36" s="161"/>
      <c r="V36" s="106" t="s">
        <v>82</v>
      </c>
      <c r="W36" s="104"/>
      <c r="X36" s="37"/>
      <c r="Y36" s="37"/>
      <c r="Z36" s="37"/>
      <c r="AA36" s="37"/>
      <c r="AB36" s="37"/>
      <c r="AC36" s="37"/>
      <c r="AD36" s="37"/>
      <c r="AE36" s="37"/>
      <c r="AF36" s="37"/>
      <c r="AG36" s="37"/>
      <c r="AH36" s="37"/>
      <c r="AI36" s="37"/>
      <c r="AJ36" s="37"/>
      <c r="AK36" s="37"/>
      <c r="AL36" s="37"/>
    </row>
    <row r="37" spans="2:38" ht="30.75" customHeight="1">
      <c r="B37" s="37"/>
      <c r="C37" s="37"/>
      <c r="D37" s="158"/>
      <c r="E37" s="159"/>
      <c r="F37" s="159"/>
      <c r="G37" s="159"/>
      <c r="H37" s="159"/>
      <c r="I37" s="159"/>
      <c r="J37" s="159"/>
      <c r="K37" s="159"/>
      <c r="L37" s="159"/>
      <c r="M37" s="159"/>
      <c r="N37" s="159"/>
      <c r="O37" s="159"/>
      <c r="P37" s="160"/>
      <c r="Q37" s="109" t="s">
        <v>90</v>
      </c>
      <c r="R37" s="162"/>
      <c r="S37" s="163"/>
      <c r="T37" s="163"/>
      <c r="U37" s="163"/>
      <c r="V37" s="164"/>
      <c r="W37" s="104"/>
      <c r="X37" s="37"/>
      <c r="Y37" s="37"/>
      <c r="Z37" s="37"/>
      <c r="AA37" s="37"/>
      <c r="AB37" s="37"/>
      <c r="AC37" s="37"/>
      <c r="AD37" s="37"/>
      <c r="AE37" s="37"/>
      <c r="AF37" s="37"/>
      <c r="AG37" s="37"/>
      <c r="AH37" s="37"/>
      <c r="AI37" s="37"/>
      <c r="AJ37" s="37"/>
      <c r="AK37" s="37"/>
      <c r="AL37" s="37"/>
    </row>
    <row r="38" spans="2:38">
      <c r="B38" s="37"/>
      <c r="C38" s="37"/>
      <c r="D38" s="149" t="s">
        <v>235</v>
      </c>
      <c r="E38" s="150"/>
      <c r="F38" s="150"/>
      <c r="G38" s="150"/>
      <c r="H38" s="150"/>
      <c r="I38" s="150"/>
      <c r="J38" s="150"/>
      <c r="K38" s="150"/>
      <c r="L38" s="150"/>
      <c r="M38" s="150"/>
      <c r="N38" s="150"/>
      <c r="O38" s="150"/>
      <c r="P38" s="151"/>
      <c r="Q38" s="141" t="s">
        <v>195</v>
      </c>
      <c r="R38" s="143" t="s">
        <v>193</v>
      </c>
      <c r="S38" s="143"/>
      <c r="T38" s="145" t="s">
        <v>195</v>
      </c>
      <c r="U38" s="325" t="s">
        <v>194</v>
      </c>
      <c r="V38" s="326"/>
      <c r="W38" s="104"/>
      <c r="X38" s="37"/>
      <c r="Y38" s="37"/>
      <c r="Z38" s="37"/>
      <c r="AA38" s="37"/>
      <c r="AB38" s="37"/>
      <c r="AC38" s="37"/>
      <c r="AD38" s="37"/>
      <c r="AE38" s="37"/>
      <c r="AF38" s="37"/>
      <c r="AG38" s="37"/>
      <c r="AH38" s="37"/>
      <c r="AI38" s="37"/>
      <c r="AJ38" s="37"/>
      <c r="AK38" s="37"/>
      <c r="AL38" s="37"/>
    </row>
    <row r="39" spans="2:38" ht="19.5" thickBot="1">
      <c r="B39" s="37"/>
      <c r="C39" s="37"/>
      <c r="D39" s="152"/>
      <c r="E39" s="153"/>
      <c r="F39" s="153"/>
      <c r="G39" s="153"/>
      <c r="H39" s="153"/>
      <c r="I39" s="153"/>
      <c r="J39" s="153"/>
      <c r="K39" s="153"/>
      <c r="L39" s="153"/>
      <c r="M39" s="153"/>
      <c r="N39" s="153"/>
      <c r="O39" s="153"/>
      <c r="P39" s="154"/>
      <c r="Q39" s="142"/>
      <c r="R39" s="144"/>
      <c r="S39" s="144"/>
      <c r="T39" s="146"/>
      <c r="U39" s="327"/>
      <c r="V39" s="328"/>
      <c r="W39" s="104"/>
      <c r="X39" s="37"/>
      <c r="Y39" s="37"/>
      <c r="Z39" s="37"/>
      <c r="AA39" s="37"/>
      <c r="AB39" s="37"/>
      <c r="AC39" s="37"/>
      <c r="AD39" s="37"/>
      <c r="AE39" s="37"/>
      <c r="AF39" s="37"/>
      <c r="AG39" s="37"/>
      <c r="AH39" s="37"/>
      <c r="AI39" s="37"/>
      <c r="AJ39" s="37"/>
      <c r="AK39" s="37"/>
      <c r="AL39" s="37"/>
    </row>
    <row r="40" spans="2:38" ht="19.5">
      <c r="B40" s="37"/>
      <c r="C40" s="37"/>
      <c r="D40" s="73"/>
      <c r="E40" s="47"/>
      <c r="F40" s="48"/>
      <c r="G40" s="48"/>
      <c r="H40" s="48"/>
      <c r="I40" s="48"/>
      <c r="J40" s="48"/>
      <c r="K40" s="48"/>
      <c r="L40" s="48"/>
      <c r="M40" s="48"/>
      <c r="N40" s="48"/>
      <c r="O40" s="48"/>
      <c r="P40" s="48"/>
      <c r="Q40" s="48"/>
      <c r="R40" s="48"/>
      <c r="S40" s="48"/>
      <c r="T40" s="48"/>
      <c r="U40" s="48"/>
      <c r="V40" s="48"/>
      <c r="W40" s="48"/>
      <c r="X40" s="37"/>
      <c r="Y40" s="37"/>
      <c r="Z40" s="37"/>
      <c r="AA40" s="37"/>
      <c r="AB40" s="37"/>
      <c r="AC40" s="37"/>
      <c r="AD40" s="37"/>
      <c r="AE40" s="37"/>
      <c r="AF40" s="37"/>
      <c r="AG40" s="37"/>
      <c r="AH40" s="37"/>
      <c r="AI40" s="37"/>
      <c r="AJ40" s="37"/>
      <c r="AK40" s="37"/>
      <c r="AL40" s="37"/>
    </row>
    <row r="41" spans="2:38" ht="19.5" thickBot="1">
      <c r="B41" s="37"/>
      <c r="C41" s="42" t="s">
        <v>239</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row>
    <row r="42" spans="2:38">
      <c r="B42" s="37"/>
      <c r="C42" s="37"/>
      <c r="D42" s="259" t="s">
        <v>195</v>
      </c>
      <c r="E42" s="260"/>
      <c r="F42" s="263" t="s">
        <v>84</v>
      </c>
      <c r="G42" s="337"/>
      <c r="H42" s="259" t="s">
        <v>195</v>
      </c>
      <c r="I42" s="260"/>
      <c r="J42" s="263" t="s">
        <v>85</v>
      </c>
      <c r="K42" s="264"/>
      <c r="L42" s="255" t="s">
        <v>86</v>
      </c>
      <c r="M42" s="256"/>
      <c r="N42" s="256"/>
      <c r="O42" s="256"/>
      <c r="P42" s="256"/>
      <c r="Q42" s="256"/>
      <c r="R42" s="257"/>
      <c r="S42" s="333" t="s">
        <v>6</v>
      </c>
      <c r="T42" s="256"/>
      <c r="U42" s="256"/>
      <c r="V42" s="258"/>
      <c r="W42" s="11" t="s">
        <v>82</v>
      </c>
      <c r="X42" s="37"/>
      <c r="Y42" s="37"/>
      <c r="Z42" s="37"/>
      <c r="AA42" s="37"/>
      <c r="AB42" s="37"/>
      <c r="AC42" s="37"/>
      <c r="AD42" s="37"/>
      <c r="AE42" s="37"/>
      <c r="AF42" s="37"/>
      <c r="AG42" s="37"/>
      <c r="AH42" s="37"/>
      <c r="AI42" s="37"/>
      <c r="AJ42" s="37"/>
      <c r="AK42" s="37"/>
      <c r="AL42" s="37"/>
    </row>
    <row r="43" spans="2:38" ht="30.75" customHeight="1" thickBot="1">
      <c r="B43" s="37"/>
      <c r="C43" s="37"/>
      <c r="D43" s="261"/>
      <c r="E43" s="262"/>
      <c r="F43" s="265"/>
      <c r="G43" s="338"/>
      <c r="H43" s="261"/>
      <c r="I43" s="262"/>
      <c r="J43" s="265"/>
      <c r="K43" s="266"/>
      <c r="L43" s="299"/>
      <c r="M43" s="300"/>
      <c r="N43" s="300"/>
      <c r="O43" s="300"/>
      <c r="P43" s="300"/>
      <c r="Q43" s="300"/>
      <c r="R43" s="301"/>
      <c r="S43" s="10" t="s">
        <v>92</v>
      </c>
      <c r="T43" s="247"/>
      <c r="U43" s="248"/>
      <c r="V43" s="248"/>
      <c r="W43" s="249"/>
      <c r="X43" s="37"/>
      <c r="Y43" s="37"/>
      <c r="Z43" s="37"/>
      <c r="AA43" s="37"/>
      <c r="AB43" s="37"/>
      <c r="AC43" s="37"/>
      <c r="AD43" s="37"/>
      <c r="AE43" s="37"/>
      <c r="AF43" s="37"/>
      <c r="AG43" s="37"/>
      <c r="AH43" s="37"/>
      <c r="AI43" s="37"/>
      <c r="AJ43" s="37"/>
      <c r="AK43" s="37"/>
      <c r="AL43" s="37"/>
    </row>
    <row r="44" spans="2:38" ht="19.5" thickBot="1">
      <c r="B44" s="37"/>
      <c r="C44" s="43" t="s">
        <v>91</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2:38" ht="30.75" customHeight="1" thickBot="1">
      <c r="B45" s="37"/>
      <c r="C45" s="37"/>
      <c r="D45" s="25" t="s">
        <v>233</v>
      </c>
      <c r="E45" s="250">
        <f>R32+R37+T43</f>
        <v>0</v>
      </c>
      <c r="F45" s="251"/>
      <c r="G45" s="251"/>
      <c r="H45" s="251"/>
      <c r="I45" s="251"/>
      <c r="J45" s="251"/>
      <c r="K45" s="26" t="s">
        <v>82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2:38">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row>
    <row r="47" spans="2:38">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row>
    <row r="48" spans="2:38">
      <c r="B48" s="37"/>
      <c r="C48" s="110" t="s">
        <v>241</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2"/>
      <c r="AE48" s="112"/>
      <c r="AF48" s="112"/>
      <c r="AG48" s="112"/>
      <c r="AH48" s="113"/>
      <c r="AI48" s="37"/>
      <c r="AJ48" s="37"/>
      <c r="AK48" s="37"/>
      <c r="AL48" s="37"/>
    </row>
    <row r="49" spans="2:38">
      <c r="B49" s="37"/>
      <c r="C49" s="114" t="s">
        <v>258</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115"/>
      <c r="AI49" s="37"/>
      <c r="AJ49" s="37"/>
      <c r="AK49" s="37"/>
      <c r="AL49" s="37"/>
    </row>
    <row r="50" spans="2:38">
      <c r="B50" s="37"/>
      <c r="C50" s="114" t="s">
        <v>260</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115"/>
      <c r="AI50" s="37"/>
      <c r="AJ50" s="37"/>
      <c r="AK50" s="37"/>
      <c r="AL50" s="37"/>
    </row>
    <row r="51" spans="2:38">
      <c r="B51" s="37"/>
      <c r="C51" s="114" t="s">
        <v>243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115"/>
      <c r="AI51" s="37"/>
      <c r="AJ51" s="37"/>
      <c r="AK51" s="37"/>
      <c r="AL51" s="37"/>
    </row>
    <row r="52" spans="2:38">
      <c r="B52" s="37"/>
      <c r="C52" s="120" t="s">
        <v>253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115"/>
      <c r="AI52" s="37"/>
      <c r="AJ52" s="37"/>
      <c r="AK52" s="37"/>
      <c r="AL52" s="37"/>
    </row>
    <row r="53" spans="2:38">
      <c r="B53" s="37"/>
      <c r="C53" s="120" t="s">
        <v>248</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115"/>
      <c r="AI53" s="37"/>
      <c r="AJ53" s="37"/>
      <c r="AK53" s="37"/>
      <c r="AL53" s="37"/>
    </row>
    <row r="54" spans="2:38">
      <c r="B54" s="37"/>
      <c r="C54" s="116" t="s">
        <v>242</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8"/>
      <c r="AI54" s="37"/>
      <c r="AJ54" s="37"/>
      <c r="AK54" s="37"/>
      <c r="AL54" s="37"/>
    </row>
    <row r="55" spans="2:38">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row>
    <row r="56" spans="2:38">
      <c r="B56" s="37"/>
      <c r="C56" s="37"/>
    </row>
    <row r="57" spans="2:38">
      <c r="B57" s="37"/>
      <c r="C57" s="37"/>
    </row>
  </sheetData>
  <sheetProtection password="DB35" sheet="1" objects="1" scenarios="1"/>
  <mergeCells count="81">
    <mergeCell ref="J30:M30"/>
    <mergeCell ref="J31:M31"/>
    <mergeCell ref="K29:M29"/>
    <mergeCell ref="G1:T1"/>
    <mergeCell ref="J19:M19"/>
    <mergeCell ref="E20:H20"/>
    <mergeCell ref="J20:M20"/>
    <mergeCell ref="E19:H19"/>
    <mergeCell ref="D9:J9"/>
    <mergeCell ref="K9:M9"/>
    <mergeCell ref="N9:W9"/>
    <mergeCell ref="Y1:Z1"/>
    <mergeCell ref="D6:M6"/>
    <mergeCell ref="N6:W6"/>
    <mergeCell ref="D7:M7"/>
    <mergeCell ref="S42:V42"/>
    <mergeCell ref="Q30:S30"/>
    <mergeCell ref="R32:S32"/>
    <mergeCell ref="J24:M24"/>
    <mergeCell ref="D18:D29"/>
    <mergeCell ref="E18:H18"/>
    <mergeCell ref="J18:M18"/>
    <mergeCell ref="J23:M23"/>
    <mergeCell ref="F24:H24"/>
    <mergeCell ref="J21:M21"/>
    <mergeCell ref="E22:H22"/>
    <mergeCell ref="J22:M22"/>
    <mergeCell ref="L43:R43"/>
    <mergeCell ref="T43:W43"/>
    <mergeCell ref="J25:M25"/>
    <mergeCell ref="F28:H28"/>
    <mergeCell ref="F25:H25"/>
    <mergeCell ref="J33:M33"/>
    <mergeCell ref="D33:I33"/>
    <mergeCell ref="J26:M26"/>
    <mergeCell ref="J27:M27"/>
    <mergeCell ref="J28:M28"/>
    <mergeCell ref="E23:E28"/>
    <mergeCell ref="E29:H29"/>
    <mergeCell ref="D30:H30"/>
    <mergeCell ref="D31:H31"/>
    <mergeCell ref="D32:H32"/>
    <mergeCell ref="R29:S29"/>
    <mergeCell ref="E45:J45"/>
    <mergeCell ref="E14:E16"/>
    <mergeCell ref="F14:H14"/>
    <mergeCell ref="F15:H15"/>
    <mergeCell ref="F16:H16"/>
    <mergeCell ref="J15:M15"/>
    <mergeCell ref="F23:H23"/>
    <mergeCell ref="F26:H26"/>
    <mergeCell ref="F27:H27"/>
    <mergeCell ref="D42:E43"/>
    <mergeCell ref="F42:G43"/>
    <mergeCell ref="H42:I43"/>
    <mergeCell ref="J42:K43"/>
    <mergeCell ref="L42:R42"/>
    <mergeCell ref="K32:M32"/>
    <mergeCell ref="E21:H21"/>
    <mergeCell ref="AD2:AL3"/>
    <mergeCell ref="Q28:S28"/>
    <mergeCell ref="D8:J8"/>
    <mergeCell ref="K8:M8"/>
    <mergeCell ref="N8:W8"/>
    <mergeCell ref="E17:H17"/>
    <mergeCell ref="J14:M14"/>
    <mergeCell ref="J16:M16"/>
    <mergeCell ref="D12:I12"/>
    <mergeCell ref="J12:L12"/>
    <mergeCell ref="D13:D17"/>
    <mergeCell ref="E13:H13"/>
    <mergeCell ref="J13:M13"/>
    <mergeCell ref="K17:M17"/>
    <mergeCell ref="D36:P37"/>
    <mergeCell ref="Q36:U36"/>
    <mergeCell ref="R37:V37"/>
    <mergeCell ref="D38:P39"/>
    <mergeCell ref="Q38:Q39"/>
    <mergeCell ref="R38:S39"/>
    <mergeCell ref="T38:T39"/>
    <mergeCell ref="U38:V39"/>
  </mergeCells>
  <phoneticPr fontId="1"/>
  <conditionalFormatting sqref="E45:J45">
    <cfRule type="expression" dxfId="83" priority="31">
      <formula>E45&gt;1300000</formula>
    </cfRule>
  </conditionalFormatting>
  <conditionalFormatting sqref="D7">
    <cfRule type="expression" dxfId="82" priority="23">
      <formula>$D$7=""</formula>
    </cfRule>
  </conditionalFormatting>
  <conditionalFormatting sqref="D9">
    <cfRule type="expression" dxfId="81" priority="22">
      <formula>$D$9=""</formula>
    </cfRule>
  </conditionalFormatting>
  <conditionalFormatting sqref="K9">
    <cfRule type="expression" dxfId="80" priority="21">
      <formula>$K$9=""</formula>
    </cfRule>
  </conditionalFormatting>
  <conditionalFormatting sqref="N9:W9">
    <cfRule type="expression" dxfId="79" priority="20">
      <formula>$N$9=""</formula>
    </cfRule>
  </conditionalFormatting>
  <conditionalFormatting sqref="N7">
    <cfRule type="expression" dxfId="78" priority="19">
      <formula>$N$7=""</formula>
    </cfRule>
  </conditionalFormatting>
  <conditionalFormatting sqref="O7">
    <cfRule type="expression" dxfId="77" priority="18">
      <formula>$O$7=""</formula>
    </cfRule>
  </conditionalFormatting>
  <conditionalFormatting sqref="P7">
    <cfRule type="expression" dxfId="76" priority="17">
      <formula>$P$7=""</formula>
    </cfRule>
  </conditionalFormatting>
  <conditionalFormatting sqref="Q7">
    <cfRule type="expression" dxfId="75" priority="16">
      <formula>$Q$7=""</formula>
    </cfRule>
  </conditionalFormatting>
  <conditionalFormatting sqref="R7">
    <cfRule type="expression" dxfId="74" priority="15">
      <formula>$R$7=""</formula>
    </cfRule>
  </conditionalFormatting>
  <conditionalFormatting sqref="S7">
    <cfRule type="expression" dxfId="73" priority="14">
      <formula>$S$7=""</formula>
    </cfRule>
  </conditionalFormatting>
  <conditionalFormatting sqref="T7">
    <cfRule type="expression" dxfId="72" priority="13">
      <formula>$T$7=""</formula>
    </cfRule>
  </conditionalFormatting>
  <conditionalFormatting sqref="U7">
    <cfRule type="expression" dxfId="71" priority="12">
      <formula>$U$7=""</formula>
    </cfRule>
  </conditionalFormatting>
  <conditionalFormatting sqref="V7">
    <cfRule type="expression" dxfId="70" priority="11">
      <formula>$V$7=""</formula>
    </cfRule>
  </conditionalFormatting>
  <conditionalFormatting sqref="W7">
    <cfRule type="expression" dxfId="69" priority="10">
      <formula>$W$7=""</formula>
    </cfRule>
  </conditionalFormatting>
  <conditionalFormatting sqref="L43">
    <cfRule type="expression" dxfId="68" priority="6">
      <formula>AND($H$42="■",$L$43="")</formula>
    </cfRule>
  </conditionalFormatting>
  <conditionalFormatting sqref="T43">
    <cfRule type="expression" dxfId="67" priority="5">
      <formula>AND($H$42="■",$T$43="")</formula>
    </cfRule>
  </conditionalFormatting>
  <conditionalFormatting sqref="D42:E43">
    <cfRule type="expression" dxfId="66" priority="4">
      <formula>AND($D$42="□",$H$42="□")</formula>
    </cfRule>
  </conditionalFormatting>
  <conditionalFormatting sqref="H42">
    <cfRule type="expression" dxfId="65" priority="3">
      <formula>AND($D$42="□",$H$42="□")</formula>
    </cfRule>
  </conditionalFormatting>
  <conditionalFormatting sqref="T38 Q38">
    <cfRule type="expression" dxfId="64" priority="1">
      <formula>AND(OR($N$9="株式収入",$N$9="FX収入"),$Q$36="□",$T$36="□")</formula>
    </cfRule>
  </conditionalFormatting>
  <conditionalFormatting sqref="D38:V39">
    <cfRule type="expression" dxfId="63" priority="2">
      <formula>$T$38="■"</formula>
    </cfRule>
  </conditionalFormatting>
  <dataValidations count="1">
    <dataValidation type="list" allowBlank="1" showInputMessage="1" showErrorMessage="1" sqref="D42:E43 H42:I43 T38 Q38">
      <formula1>"□,■"</formula1>
    </dataValidation>
  </dataValidations>
  <pageMargins left="0.25" right="0.25" top="0.75" bottom="0.75" header="0.3" footer="0.3"/>
  <pageSetup paperSize="9" scale="48" orientation="portrait" r:id="rId1"/>
  <rowBreaks count="2" manualBreakCount="2">
    <brk id="83" max="24" man="1"/>
    <brk id="85"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B1:AV52"/>
  <sheetViews>
    <sheetView view="pageBreakPreview" zoomScaleNormal="120" zoomScaleSheetLayoutView="100" workbookViewId="0">
      <selection activeCell="D7" sqref="D7:M7"/>
    </sheetView>
  </sheetViews>
  <sheetFormatPr defaultRowHeight="18.75"/>
  <cols>
    <col min="1" max="2" width="1.25" customWidth="1"/>
    <col min="3" max="33" width="5" customWidth="1"/>
    <col min="34" max="48" width="5.5" customWidth="1"/>
  </cols>
  <sheetData>
    <row r="1" spans="2:48" ht="19.5" thickBot="1">
      <c r="B1" s="37"/>
      <c r="C1" s="37"/>
      <c r="D1" s="37"/>
      <c r="E1" s="37"/>
      <c r="F1" s="37"/>
      <c r="G1" s="183" t="s">
        <v>199</v>
      </c>
      <c r="H1" s="183"/>
      <c r="I1" s="183"/>
      <c r="J1" s="183"/>
      <c r="K1" s="183"/>
      <c r="L1" s="183"/>
      <c r="M1" s="183"/>
      <c r="N1" s="183"/>
      <c r="O1" s="183"/>
      <c r="P1" s="183"/>
      <c r="Q1" s="183"/>
      <c r="R1" s="183"/>
      <c r="S1" s="183"/>
      <c r="T1" s="183"/>
      <c r="U1" s="37"/>
      <c r="V1" s="37"/>
      <c r="W1" s="37"/>
      <c r="X1" s="37"/>
      <c r="Y1" s="37"/>
      <c r="Z1" s="37"/>
      <c r="AA1" s="37"/>
      <c r="AB1" s="37"/>
      <c r="AC1" s="37"/>
      <c r="AD1" s="37"/>
      <c r="AE1" s="37"/>
      <c r="AF1" s="37"/>
      <c r="AG1" s="37"/>
      <c r="AH1" s="37"/>
      <c r="AI1" s="184" t="s">
        <v>0</v>
      </c>
      <c r="AJ1" s="185"/>
      <c r="AK1" s="37"/>
      <c r="AL1" s="37"/>
      <c r="AM1" s="37"/>
      <c r="AN1" s="66" t="s">
        <v>204</v>
      </c>
      <c r="AO1" s="54"/>
      <c r="AP1" s="54"/>
      <c r="AQ1" s="54"/>
      <c r="AR1" s="54"/>
      <c r="AS1" s="54"/>
      <c r="AT1" s="54"/>
      <c r="AU1" s="54"/>
      <c r="AV1" s="56"/>
    </row>
    <row r="2" spans="2:4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243" t="s">
        <v>205</v>
      </c>
      <c r="AO2" s="244"/>
      <c r="AP2" s="244"/>
      <c r="AQ2" s="244"/>
      <c r="AR2" s="244"/>
      <c r="AS2" s="244"/>
      <c r="AT2" s="244"/>
      <c r="AU2" s="244"/>
      <c r="AV2" s="245"/>
    </row>
    <row r="3" spans="2:4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243"/>
      <c r="AO3" s="244"/>
      <c r="AP3" s="244"/>
      <c r="AQ3" s="244"/>
      <c r="AR3" s="244"/>
      <c r="AS3" s="244"/>
      <c r="AT3" s="244"/>
      <c r="AU3" s="244"/>
      <c r="AV3" s="245"/>
    </row>
    <row r="4" spans="2:48">
      <c r="B4" s="37"/>
      <c r="C4" s="39" t="s">
        <v>2</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57"/>
      <c r="AO4" s="40"/>
      <c r="AP4" s="40"/>
      <c r="AQ4" s="40"/>
      <c r="AR4" s="40"/>
      <c r="AS4" s="40"/>
      <c r="AT4" s="40"/>
      <c r="AU4" s="40"/>
      <c r="AV4" s="58"/>
    </row>
    <row r="5" spans="2:48" ht="7.5" customHeight="1" thickBot="1">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57"/>
      <c r="AO5" s="40"/>
      <c r="AP5" s="40"/>
      <c r="AQ5" s="40"/>
      <c r="AR5" s="40"/>
      <c r="AS5" s="40"/>
      <c r="AT5" s="40"/>
      <c r="AU5" s="40"/>
      <c r="AV5" s="58"/>
    </row>
    <row r="6" spans="2:48" ht="17.25" customHeight="1">
      <c r="B6" s="37"/>
      <c r="C6" s="37"/>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37"/>
      <c r="AE6" s="37"/>
      <c r="AF6" s="37"/>
      <c r="AG6" s="37"/>
      <c r="AH6" s="37"/>
      <c r="AI6" s="37"/>
      <c r="AJ6" s="37"/>
      <c r="AK6" s="37"/>
      <c r="AL6" s="37"/>
      <c r="AM6" s="37"/>
      <c r="AN6" s="57"/>
      <c r="AO6" s="40"/>
      <c r="AP6" s="40"/>
      <c r="AQ6" s="40"/>
      <c r="AR6" s="40"/>
      <c r="AS6" s="40"/>
      <c r="AT6" s="40"/>
      <c r="AU6" s="40"/>
      <c r="AV6" s="58"/>
    </row>
    <row r="7" spans="2:48" ht="30" customHeight="1">
      <c r="B7" s="37"/>
      <c r="C7" s="37"/>
      <c r="D7" s="190"/>
      <c r="E7" s="191"/>
      <c r="F7" s="191"/>
      <c r="G7" s="191"/>
      <c r="H7" s="191"/>
      <c r="I7" s="191"/>
      <c r="J7" s="191"/>
      <c r="K7" s="191"/>
      <c r="L7" s="191"/>
      <c r="M7" s="192"/>
      <c r="N7" s="133"/>
      <c r="O7" s="134"/>
      <c r="P7" s="134"/>
      <c r="Q7" s="134"/>
      <c r="R7" s="134"/>
      <c r="S7" s="134"/>
      <c r="T7" s="134"/>
      <c r="U7" s="134"/>
      <c r="V7" s="134"/>
      <c r="W7" s="135"/>
      <c r="X7" s="37"/>
      <c r="Y7" s="37"/>
      <c r="Z7" s="37"/>
      <c r="AA7" s="37"/>
      <c r="AB7" s="37"/>
      <c r="AC7" s="37"/>
      <c r="AD7" s="37"/>
      <c r="AE7" s="37"/>
      <c r="AF7" s="37"/>
      <c r="AG7" s="37"/>
      <c r="AH7" s="37"/>
      <c r="AI7" s="37"/>
      <c r="AJ7" s="37"/>
      <c r="AK7" s="37"/>
      <c r="AL7" s="37"/>
      <c r="AM7" s="37"/>
      <c r="AN7" s="57"/>
      <c r="AO7" s="40"/>
      <c r="AP7" s="40"/>
      <c r="AQ7" s="40"/>
      <c r="AR7" s="40"/>
      <c r="AS7" s="40"/>
      <c r="AT7" s="40"/>
      <c r="AU7" s="40"/>
      <c r="AV7" s="58"/>
    </row>
    <row r="8" spans="2:48" ht="17.25" customHeight="1">
      <c r="B8" s="37"/>
      <c r="C8" s="37"/>
      <c r="D8" s="199" t="s">
        <v>3</v>
      </c>
      <c r="E8" s="200"/>
      <c r="F8" s="200"/>
      <c r="G8" s="200"/>
      <c r="H8" s="200"/>
      <c r="I8" s="200"/>
      <c r="J8" s="201"/>
      <c r="K8" s="205" t="s">
        <v>4</v>
      </c>
      <c r="L8" s="200"/>
      <c r="M8" s="201"/>
      <c r="N8" s="196" t="s">
        <v>252</v>
      </c>
      <c r="O8" s="197"/>
      <c r="P8" s="197"/>
      <c r="Q8" s="197"/>
      <c r="R8" s="197"/>
      <c r="S8" s="197"/>
      <c r="T8" s="197"/>
      <c r="U8" s="197"/>
      <c r="V8" s="197"/>
      <c r="W8" s="198"/>
      <c r="X8" s="37"/>
      <c r="Y8" s="37"/>
      <c r="Z8" s="37"/>
      <c r="AA8" s="37"/>
      <c r="AB8" s="37"/>
      <c r="AC8" s="37"/>
      <c r="AD8" s="37"/>
      <c r="AE8" s="37"/>
      <c r="AF8" s="37"/>
      <c r="AG8" s="37"/>
      <c r="AH8" s="37"/>
      <c r="AI8" s="37"/>
      <c r="AJ8" s="37"/>
      <c r="AK8" s="37"/>
      <c r="AL8" s="37"/>
      <c r="AM8" s="37"/>
      <c r="AN8" s="57"/>
      <c r="AO8" s="40"/>
      <c r="AP8" s="40"/>
      <c r="AQ8" s="40"/>
      <c r="AR8" s="40"/>
      <c r="AS8" s="40"/>
      <c r="AT8" s="40"/>
      <c r="AU8" s="40"/>
      <c r="AV8" s="58"/>
    </row>
    <row r="9" spans="2:48" ht="30" customHeight="1" thickBot="1">
      <c r="B9" s="37"/>
      <c r="C9" s="37"/>
      <c r="D9" s="202"/>
      <c r="E9" s="203"/>
      <c r="F9" s="203"/>
      <c r="G9" s="203"/>
      <c r="H9" s="203"/>
      <c r="I9" s="203"/>
      <c r="J9" s="204"/>
      <c r="K9" s="206"/>
      <c r="L9" s="203"/>
      <c r="M9" s="204"/>
      <c r="N9" s="203"/>
      <c r="O9" s="203"/>
      <c r="P9" s="203"/>
      <c r="Q9" s="203"/>
      <c r="R9" s="203"/>
      <c r="S9" s="203"/>
      <c r="T9" s="203"/>
      <c r="U9" s="203"/>
      <c r="V9" s="203"/>
      <c r="W9" s="207"/>
      <c r="X9" s="37"/>
      <c r="Y9" s="37"/>
      <c r="Z9" s="37"/>
      <c r="AA9" s="37"/>
      <c r="AB9" s="37"/>
      <c r="AC9" s="37"/>
      <c r="AD9" s="37"/>
      <c r="AE9" s="37"/>
      <c r="AF9" s="40"/>
      <c r="AG9" s="37"/>
      <c r="AH9" s="37"/>
      <c r="AI9" s="37"/>
      <c r="AJ9" s="37"/>
      <c r="AK9" s="37"/>
      <c r="AL9" s="37"/>
      <c r="AM9" s="37"/>
      <c r="AN9" s="57"/>
      <c r="AO9" s="40"/>
      <c r="AP9" s="40"/>
      <c r="AQ9" s="40"/>
      <c r="AR9" s="40"/>
      <c r="AS9" s="40"/>
      <c r="AT9" s="40"/>
      <c r="AU9" s="40"/>
      <c r="AV9" s="58"/>
    </row>
    <row r="10" spans="2:4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37"/>
      <c r="Z10" s="37"/>
      <c r="AA10" s="37"/>
      <c r="AB10" s="37"/>
      <c r="AC10" s="37"/>
      <c r="AD10" s="37"/>
      <c r="AE10" s="37"/>
      <c r="AF10" s="37"/>
      <c r="AG10" s="37"/>
      <c r="AH10" s="37"/>
      <c r="AI10" s="37"/>
      <c r="AJ10" s="37"/>
      <c r="AK10" s="37"/>
      <c r="AL10" s="37"/>
      <c r="AM10" s="37"/>
      <c r="AN10" s="57"/>
      <c r="AO10" s="40"/>
      <c r="AP10" s="40"/>
      <c r="AQ10" s="40"/>
      <c r="AR10" s="40"/>
      <c r="AS10" s="40"/>
      <c r="AT10" s="40"/>
      <c r="AU10" s="40"/>
      <c r="AV10" s="58"/>
    </row>
    <row r="11" spans="2:48" ht="18.75" customHeight="1" thickBot="1">
      <c r="B11" s="37"/>
      <c r="C11" s="42" t="s">
        <v>246</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57"/>
      <c r="AO11" s="40"/>
      <c r="AP11" s="40"/>
      <c r="AQ11" s="40"/>
      <c r="AR11" s="40"/>
      <c r="AS11" s="40"/>
      <c r="AT11" s="40"/>
      <c r="AU11" s="40"/>
      <c r="AV11" s="58"/>
    </row>
    <row r="12" spans="2:48">
      <c r="B12" s="37"/>
      <c r="C12" s="37"/>
      <c r="D12" s="284" t="s">
        <v>5</v>
      </c>
      <c r="E12" s="283"/>
      <c r="F12" s="283"/>
      <c r="G12" s="283"/>
      <c r="H12" s="283"/>
      <c r="I12" s="285"/>
      <c r="J12" s="282" t="s">
        <v>6</v>
      </c>
      <c r="K12" s="283"/>
      <c r="L12" s="283"/>
      <c r="M12" s="1" t="s">
        <v>82</v>
      </c>
      <c r="N12" s="282" t="s">
        <v>5</v>
      </c>
      <c r="O12" s="283"/>
      <c r="P12" s="283"/>
      <c r="Q12" s="283"/>
      <c r="R12" s="283"/>
      <c r="S12" s="285"/>
      <c r="T12" s="282" t="s">
        <v>6</v>
      </c>
      <c r="U12" s="283"/>
      <c r="V12" s="283"/>
      <c r="W12" s="5" t="s">
        <v>82</v>
      </c>
      <c r="X12" s="283" t="s">
        <v>5</v>
      </c>
      <c r="Y12" s="283"/>
      <c r="Z12" s="283"/>
      <c r="AA12" s="283"/>
      <c r="AB12" s="283"/>
      <c r="AC12" s="285"/>
      <c r="AD12" s="282" t="s">
        <v>6</v>
      </c>
      <c r="AE12" s="283"/>
      <c r="AF12" s="283"/>
      <c r="AG12" s="3" t="s">
        <v>82</v>
      </c>
      <c r="AH12" s="37"/>
      <c r="AI12" s="37"/>
      <c r="AJ12" s="40"/>
      <c r="AK12" s="37"/>
      <c r="AL12" s="37"/>
      <c r="AM12" s="37"/>
      <c r="AN12" s="57"/>
      <c r="AO12" s="40"/>
      <c r="AP12" s="40"/>
      <c r="AQ12" s="40"/>
      <c r="AR12" s="40"/>
      <c r="AS12" s="40"/>
      <c r="AT12" s="40"/>
      <c r="AU12" s="40"/>
      <c r="AV12" s="58"/>
    </row>
    <row r="13" spans="2:48" ht="18.75" customHeight="1" thickBot="1">
      <c r="B13" s="37"/>
      <c r="C13" s="37"/>
      <c r="D13" s="415" t="s">
        <v>8</v>
      </c>
      <c r="E13" s="416"/>
      <c r="F13" s="416"/>
      <c r="G13" s="416"/>
      <c r="H13" s="417"/>
      <c r="I13" s="75" t="s">
        <v>43</v>
      </c>
      <c r="J13" s="419"/>
      <c r="K13" s="420"/>
      <c r="L13" s="420"/>
      <c r="M13" s="421"/>
      <c r="N13" s="410" t="s">
        <v>22</v>
      </c>
      <c r="O13" s="223" t="s">
        <v>35</v>
      </c>
      <c r="P13" s="224"/>
      <c r="Q13" s="224"/>
      <c r="R13" s="225"/>
      <c r="S13" s="62" t="s">
        <v>76</v>
      </c>
      <c r="T13" s="293"/>
      <c r="U13" s="294"/>
      <c r="V13" s="294"/>
      <c r="W13" s="302"/>
      <c r="X13" s="390" t="s">
        <v>188</v>
      </c>
      <c r="Y13" s="353" t="s">
        <v>166</v>
      </c>
      <c r="Z13" s="279" t="s">
        <v>168</v>
      </c>
      <c r="AA13" s="280"/>
      <c r="AB13" s="281"/>
      <c r="AC13" s="4" t="s">
        <v>189</v>
      </c>
      <c r="AD13" s="305"/>
      <c r="AE13" s="306"/>
      <c r="AF13" s="306"/>
      <c r="AG13" s="374"/>
      <c r="AH13" s="37"/>
      <c r="AI13" s="37"/>
      <c r="AJ13" s="37"/>
      <c r="AK13" s="37"/>
      <c r="AL13" s="37"/>
      <c r="AM13" s="37"/>
      <c r="AN13" s="57"/>
      <c r="AO13" s="40"/>
      <c r="AP13" s="40"/>
      <c r="AQ13" s="40"/>
      <c r="AR13" s="40"/>
      <c r="AS13" s="40"/>
      <c r="AT13" s="40"/>
      <c r="AU13" s="40"/>
      <c r="AV13" s="58"/>
    </row>
    <row r="14" spans="2:48" ht="19.5" customHeight="1" thickTop="1">
      <c r="B14" s="37"/>
      <c r="C14" s="37"/>
      <c r="D14" s="212" t="s">
        <v>12</v>
      </c>
      <c r="E14" s="215" t="s">
        <v>13</v>
      </c>
      <c r="F14" s="215"/>
      <c r="G14" s="215"/>
      <c r="H14" s="215"/>
      <c r="I14" s="63" t="s">
        <v>44</v>
      </c>
      <c r="J14" s="296"/>
      <c r="K14" s="297"/>
      <c r="L14" s="297"/>
      <c r="M14" s="298"/>
      <c r="N14" s="334"/>
      <c r="O14" s="279" t="s">
        <v>21</v>
      </c>
      <c r="P14" s="280"/>
      <c r="Q14" s="280"/>
      <c r="R14" s="281"/>
      <c r="S14" s="4" t="s">
        <v>78</v>
      </c>
      <c r="T14" s="305"/>
      <c r="U14" s="306"/>
      <c r="V14" s="306"/>
      <c r="W14" s="307"/>
      <c r="X14" s="391"/>
      <c r="Y14" s="354"/>
      <c r="Z14" s="293"/>
      <c r="AA14" s="294"/>
      <c r="AB14" s="302"/>
      <c r="AC14" s="62" t="s">
        <v>190</v>
      </c>
      <c r="AD14" s="293"/>
      <c r="AE14" s="294"/>
      <c r="AF14" s="294"/>
      <c r="AG14" s="295"/>
      <c r="AH14" s="37"/>
      <c r="AI14" s="37"/>
      <c r="AJ14" s="37"/>
      <c r="AK14" s="37"/>
      <c r="AL14" s="37"/>
      <c r="AM14" s="37"/>
      <c r="AN14" s="57"/>
      <c r="AO14" s="40"/>
      <c r="AP14" s="40"/>
      <c r="AQ14" s="40"/>
      <c r="AR14" s="40"/>
      <c r="AS14" s="40"/>
      <c r="AT14" s="40"/>
      <c r="AU14" s="40"/>
      <c r="AV14" s="58"/>
    </row>
    <row r="15" spans="2:48" ht="19.5" thickBot="1">
      <c r="B15" s="37"/>
      <c r="C15" s="37"/>
      <c r="D15" s="213"/>
      <c r="E15" s="208" t="s">
        <v>14</v>
      </c>
      <c r="F15" s="208"/>
      <c r="G15" s="208"/>
      <c r="H15" s="208"/>
      <c r="I15" s="62" t="s">
        <v>45</v>
      </c>
      <c r="J15" s="293"/>
      <c r="K15" s="294"/>
      <c r="L15" s="294"/>
      <c r="M15" s="302"/>
      <c r="N15" s="334"/>
      <c r="O15" s="223" t="s">
        <v>36</v>
      </c>
      <c r="P15" s="224"/>
      <c r="Q15" s="224"/>
      <c r="R15" s="225"/>
      <c r="S15" s="62" t="s">
        <v>79</v>
      </c>
      <c r="T15" s="293"/>
      <c r="U15" s="294"/>
      <c r="V15" s="294"/>
      <c r="W15" s="302"/>
      <c r="X15" s="391"/>
      <c r="Y15" s="354"/>
      <c r="Z15" s="293"/>
      <c r="AA15" s="294"/>
      <c r="AB15" s="302"/>
      <c r="AC15" s="62" t="s">
        <v>176</v>
      </c>
      <c r="AD15" s="293"/>
      <c r="AE15" s="294"/>
      <c r="AF15" s="294"/>
      <c r="AG15" s="295"/>
      <c r="AH15" s="37"/>
      <c r="AI15" s="37"/>
      <c r="AJ15" s="37"/>
      <c r="AK15" s="37"/>
      <c r="AL15" s="37"/>
      <c r="AM15" s="37"/>
      <c r="AN15" s="59"/>
      <c r="AO15" s="60"/>
      <c r="AP15" s="60"/>
      <c r="AQ15" s="60"/>
      <c r="AR15" s="60"/>
      <c r="AS15" s="60"/>
      <c r="AT15" s="60"/>
      <c r="AU15" s="60"/>
      <c r="AV15" s="61"/>
    </row>
    <row r="16" spans="2:48" ht="20.25" thickTop="1" thickBot="1">
      <c r="B16" s="37"/>
      <c r="C16" s="37"/>
      <c r="D16" s="213"/>
      <c r="E16" s="186" t="s">
        <v>127</v>
      </c>
      <c r="F16" s="186"/>
      <c r="G16" s="186"/>
      <c r="H16" s="186"/>
      <c r="I16" s="13" t="s">
        <v>46</v>
      </c>
      <c r="J16" s="290">
        <f>SUM(J14:M15)</f>
        <v>0</v>
      </c>
      <c r="K16" s="291"/>
      <c r="L16" s="291"/>
      <c r="M16" s="360"/>
      <c r="N16" s="334"/>
      <c r="O16" s="223" t="s">
        <v>19</v>
      </c>
      <c r="P16" s="224"/>
      <c r="Q16" s="224"/>
      <c r="R16" s="225"/>
      <c r="S16" s="62" t="s">
        <v>80</v>
      </c>
      <c r="T16" s="293"/>
      <c r="U16" s="294"/>
      <c r="V16" s="294"/>
      <c r="W16" s="302"/>
      <c r="X16" s="391"/>
      <c r="Y16" s="356"/>
      <c r="Z16" s="357" t="s">
        <v>169</v>
      </c>
      <c r="AA16" s="358"/>
      <c r="AB16" s="359"/>
      <c r="AC16" s="12" t="s">
        <v>177</v>
      </c>
      <c r="AD16" s="398">
        <f>SUM(AD13:AG15)</f>
        <v>0</v>
      </c>
      <c r="AE16" s="308"/>
      <c r="AF16" s="308"/>
      <c r="AG16" s="309"/>
      <c r="AH16" s="37"/>
      <c r="AI16" s="40"/>
      <c r="AJ16" s="93" t="s">
        <v>217</v>
      </c>
      <c r="AK16" s="375">
        <f>SUM(AD14:AG15)</f>
        <v>0</v>
      </c>
      <c r="AL16" s="376"/>
      <c r="AM16" s="377"/>
      <c r="AN16" s="37"/>
      <c r="AO16" s="37"/>
      <c r="AP16" s="37"/>
      <c r="AQ16" s="37"/>
      <c r="AR16" s="37"/>
      <c r="AS16" s="37"/>
      <c r="AT16" s="37"/>
      <c r="AU16" s="37"/>
      <c r="AV16" s="37"/>
    </row>
    <row r="17" spans="2:48" ht="19.5" thickTop="1">
      <c r="B17" s="37"/>
      <c r="C17" s="37"/>
      <c r="D17" s="213"/>
      <c r="E17" s="208" t="s">
        <v>16</v>
      </c>
      <c r="F17" s="208"/>
      <c r="G17" s="208"/>
      <c r="H17" s="208"/>
      <c r="I17" s="62" t="s">
        <v>47</v>
      </c>
      <c r="J17" s="293"/>
      <c r="K17" s="294"/>
      <c r="L17" s="294"/>
      <c r="M17" s="302"/>
      <c r="N17" s="334"/>
      <c r="O17" s="223" t="s">
        <v>20</v>
      </c>
      <c r="P17" s="224"/>
      <c r="Q17" s="224"/>
      <c r="R17" s="225"/>
      <c r="S17" s="62" t="s">
        <v>81</v>
      </c>
      <c r="T17" s="293"/>
      <c r="U17" s="294"/>
      <c r="V17" s="294"/>
      <c r="W17" s="302"/>
      <c r="X17" s="391"/>
      <c r="Y17" s="388" t="s">
        <v>167</v>
      </c>
      <c r="Z17" s="331" t="s">
        <v>170</v>
      </c>
      <c r="AA17" s="336"/>
      <c r="AB17" s="332"/>
      <c r="AC17" s="63" t="s">
        <v>178</v>
      </c>
      <c r="AD17" s="296"/>
      <c r="AE17" s="297"/>
      <c r="AF17" s="297"/>
      <c r="AG17" s="399"/>
      <c r="AH17" s="37"/>
      <c r="AI17" s="37"/>
      <c r="AJ17" s="37"/>
      <c r="AK17" s="37"/>
      <c r="AL17" s="37"/>
      <c r="AM17" s="37"/>
      <c r="AN17" s="37"/>
      <c r="AO17" s="37"/>
      <c r="AP17" s="37"/>
      <c r="AQ17" s="37"/>
      <c r="AR17" s="37"/>
      <c r="AS17" s="37"/>
      <c r="AT17" s="37"/>
      <c r="AU17" s="37"/>
      <c r="AV17" s="37"/>
    </row>
    <row r="18" spans="2:48" ht="19.5" customHeight="1" thickBot="1">
      <c r="B18" s="37"/>
      <c r="C18" s="37"/>
      <c r="D18" s="214"/>
      <c r="E18" s="209" t="s">
        <v>135</v>
      </c>
      <c r="F18" s="209"/>
      <c r="G18" s="209"/>
      <c r="H18" s="209"/>
      <c r="I18" s="12" t="s">
        <v>48</v>
      </c>
      <c r="J18" s="398">
        <f>J16-J17</f>
        <v>0</v>
      </c>
      <c r="K18" s="308"/>
      <c r="L18" s="308"/>
      <c r="M18" s="344"/>
      <c r="N18" s="334"/>
      <c r="O18" s="279" t="s">
        <v>25</v>
      </c>
      <c r="P18" s="280"/>
      <c r="Q18" s="280"/>
      <c r="R18" s="281"/>
      <c r="S18" s="4" t="s">
        <v>137</v>
      </c>
      <c r="T18" s="305"/>
      <c r="U18" s="306"/>
      <c r="V18" s="306"/>
      <c r="W18" s="307"/>
      <c r="X18" s="391"/>
      <c r="Y18" s="388"/>
      <c r="Z18" s="279" t="s">
        <v>168</v>
      </c>
      <c r="AA18" s="280"/>
      <c r="AB18" s="281"/>
      <c r="AC18" s="4" t="s">
        <v>179</v>
      </c>
      <c r="AD18" s="305"/>
      <c r="AE18" s="306"/>
      <c r="AF18" s="306"/>
      <c r="AG18" s="374"/>
      <c r="AH18" s="37"/>
      <c r="AI18" s="37"/>
      <c r="AJ18" s="37"/>
      <c r="AK18" s="40"/>
      <c r="AL18" s="37"/>
      <c r="AM18" s="37"/>
      <c r="AN18" s="37"/>
      <c r="AO18" s="37"/>
      <c r="AP18" s="37"/>
      <c r="AQ18" s="37"/>
      <c r="AR18" s="37"/>
      <c r="AS18" s="37"/>
      <c r="AT18" s="37"/>
      <c r="AU18" s="37"/>
      <c r="AV18" s="37"/>
    </row>
    <row r="19" spans="2:48" ht="20.25" thickTop="1" thickBot="1">
      <c r="B19" s="37"/>
      <c r="C19" s="37"/>
      <c r="D19" s="210" t="s">
        <v>136</v>
      </c>
      <c r="E19" s="211"/>
      <c r="F19" s="211"/>
      <c r="G19" s="211"/>
      <c r="H19" s="211"/>
      <c r="I19" s="14" t="s">
        <v>49</v>
      </c>
      <c r="J19" s="27" t="s">
        <v>87</v>
      </c>
      <c r="K19" s="320">
        <f>J13-J18</f>
        <v>0</v>
      </c>
      <c r="L19" s="320"/>
      <c r="M19" s="405"/>
      <c r="N19" s="334"/>
      <c r="O19" s="223" t="s">
        <v>24</v>
      </c>
      <c r="P19" s="224"/>
      <c r="Q19" s="224"/>
      <c r="R19" s="225"/>
      <c r="S19" s="62" t="s">
        <v>138</v>
      </c>
      <c r="T19" s="293"/>
      <c r="U19" s="294"/>
      <c r="V19" s="294"/>
      <c r="W19" s="302"/>
      <c r="X19" s="391"/>
      <c r="Y19" s="388"/>
      <c r="Z19" s="293"/>
      <c r="AA19" s="294"/>
      <c r="AB19" s="302"/>
      <c r="AC19" s="62" t="s">
        <v>180</v>
      </c>
      <c r="AD19" s="293"/>
      <c r="AE19" s="294"/>
      <c r="AF19" s="294"/>
      <c r="AG19" s="295"/>
      <c r="AH19" s="37"/>
      <c r="AI19" s="37"/>
      <c r="AJ19" s="37"/>
      <c r="AK19" s="37"/>
      <c r="AL19" s="37"/>
      <c r="AM19" s="37"/>
      <c r="AN19" s="37"/>
      <c r="AO19" s="37"/>
      <c r="AP19" s="37"/>
      <c r="AQ19" s="37"/>
      <c r="AR19" s="37"/>
      <c r="AS19" s="37"/>
      <c r="AT19" s="37"/>
      <c r="AU19" s="37"/>
      <c r="AV19" s="37"/>
    </row>
    <row r="20" spans="2:48" ht="20.25" thickTop="1" thickBot="1">
      <c r="B20" s="37"/>
      <c r="C20" s="37"/>
      <c r="D20" s="216" t="s">
        <v>22</v>
      </c>
      <c r="E20" s="406" t="s">
        <v>27</v>
      </c>
      <c r="F20" s="406"/>
      <c r="G20" s="406"/>
      <c r="H20" s="406"/>
      <c r="I20" s="6" t="s">
        <v>50</v>
      </c>
      <c r="J20" s="407"/>
      <c r="K20" s="408"/>
      <c r="L20" s="408"/>
      <c r="M20" s="409"/>
      <c r="N20" s="334"/>
      <c r="O20" s="279" t="s">
        <v>23</v>
      </c>
      <c r="P20" s="280"/>
      <c r="Q20" s="280"/>
      <c r="R20" s="281"/>
      <c r="S20" s="4" t="s">
        <v>139</v>
      </c>
      <c r="T20" s="305"/>
      <c r="U20" s="306"/>
      <c r="V20" s="306"/>
      <c r="W20" s="307"/>
      <c r="X20" s="391"/>
      <c r="Y20" s="388"/>
      <c r="Z20" s="293"/>
      <c r="AA20" s="294"/>
      <c r="AB20" s="302"/>
      <c r="AC20" s="62" t="s">
        <v>181</v>
      </c>
      <c r="AD20" s="293"/>
      <c r="AE20" s="294"/>
      <c r="AF20" s="294"/>
      <c r="AG20" s="295"/>
      <c r="AH20" s="37"/>
      <c r="AI20" s="37"/>
      <c r="AJ20" s="37"/>
      <c r="AK20" s="37"/>
      <c r="AL20" s="37"/>
      <c r="AM20" s="37"/>
      <c r="AN20" s="37"/>
      <c r="AO20" s="37"/>
      <c r="AP20" s="37"/>
      <c r="AQ20" s="37"/>
      <c r="AR20" s="37"/>
      <c r="AS20" s="37"/>
      <c r="AT20" s="37"/>
      <c r="AU20" s="37"/>
      <c r="AV20" s="37"/>
    </row>
    <row r="21" spans="2:48" ht="20.25" thickTop="1" thickBot="1">
      <c r="B21" s="37"/>
      <c r="C21" s="37"/>
      <c r="D21" s="213"/>
      <c r="E21" s="208" t="s">
        <v>28</v>
      </c>
      <c r="F21" s="208"/>
      <c r="G21" s="208"/>
      <c r="H21" s="208"/>
      <c r="I21" s="62" t="s">
        <v>51</v>
      </c>
      <c r="J21" s="226"/>
      <c r="K21" s="226"/>
      <c r="L21" s="226"/>
      <c r="M21" s="226"/>
      <c r="N21" s="334"/>
      <c r="O21" s="293"/>
      <c r="P21" s="294"/>
      <c r="Q21" s="294"/>
      <c r="R21" s="302"/>
      <c r="S21" s="62" t="s">
        <v>140</v>
      </c>
      <c r="T21" s="293"/>
      <c r="U21" s="294"/>
      <c r="V21" s="294"/>
      <c r="W21" s="302"/>
      <c r="X21" s="392"/>
      <c r="Y21" s="389"/>
      <c r="Z21" s="357" t="s">
        <v>169</v>
      </c>
      <c r="AA21" s="358"/>
      <c r="AB21" s="359"/>
      <c r="AC21" s="12" t="s">
        <v>182</v>
      </c>
      <c r="AD21" s="398">
        <f>SUM(AD17:AG20)</f>
        <v>0</v>
      </c>
      <c r="AE21" s="308"/>
      <c r="AF21" s="308"/>
      <c r="AG21" s="309"/>
      <c r="AH21" s="37"/>
      <c r="AI21" s="51"/>
      <c r="AJ21" s="94" t="s">
        <v>218</v>
      </c>
      <c r="AK21" s="378">
        <f>SUM(AD17,AD19:AG20)</f>
        <v>0</v>
      </c>
      <c r="AL21" s="378"/>
      <c r="AM21" s="379"/>
      <c r="AN21" s="37"/>
      <c r="AO21" s="37"/>
      <c r="AP21" s="37"/>
      <c r="AQ21" s="37"/>
      <c r="AR21" s="37"/>
      <c r="AS21" s="37"/>
      <c r="AT21" s="37"/>
      <c r="AU21" s="37"/>
      <c r="AV21" s="37"/>
    </row>
    <row r="22" spans="2:48" ht="20.25" thickTop="1" thickBot="1">
      <c r="B22" s="37"/>
      <c r="C22" s="37"/>
      <c r="D22" s="213"/>
      <c r="E22" s="208" t="s">
        <v>29</v>
      </c>
      <c r="F22" s="208"/>
      <c r="G22" s="208"/>
      <c r="H22" s="208"/>
      <c r="I22" s="62" t="s">
        <v>52</v>
      </c>
      <c r="J22" s="226"/>
      <c r="K22" s="226"/>
      <c r="L22" s="226"/>
      <c r="M22" s="226"/>
      <c r="N22" s="334"/>
      <c r="O22" s="293"/>
      <c r="P22" s="294"/>
      <c r="Q22" s="294"/>
      <c r="R22" s="302"/>
      <c r="S22" s="62" t="s">
        <v>141</v>
      </c>
      <c r="T22" s="293"/>
      <c r="U22" s="294"/>
      <c r="V22" s="294"/>
      <c r="W22" s="302"/>
      <c r="X22" s="288" t="s">
        <v>191</v>
      </c>
      <c r="Y22" s="288"/>
      <c r="Z22" s="288"/>
      <c r="AA22" s="288"/>
      <c r="AB22" s="289"/>
      <c r="AC22" s="16" t="s">
        <v>183</v>
      </c>
      <c r="AD22" s="27" t="s">
        <v>164</v>
      </c>
      <c r="AE22" s="320">
        <f>T29+AD16-AD21</f>
        <v>0</v>
      </c>
      <c r="AF22" s="320"/>
      <c r="AG22" s="321"/>
      <c r="AH22" s="37"/>
      <c r="AI22" s="51"/>
      <c r="AJ22" s="77" t="s">
        <v>219</v>
      </c>
      <c r="AK22" s="36" t="s">
        <v>206</v>
      </c>
      <c r="AL22" s="380" t="str">
        <f>IF(AK29+AK16-AK21&gt;0,AK29+AK16-AK21,"0")</f>
        <v>0</v>
      </c>
      <c r="AM22" s="381"/>
      <c r="AN22" s="37"/>
      <c r="AO22" s="37"/>
      <c r="AP22" s="37"/>
      <c r="AQ22" s="37"/>
      <c r="AR22" s="37"/>
      <c r="AS22" s="37"/>
      <c r="AT22" s="37"/>
      <c r="AU22" s="37"/>
      <c r="AV22" s="37"/>
    </row>
    <row r="23" spans="2:48" ht="20.25" thickTop="1" thickBot="1">
      <c r="B23" s="37"/>
      <c r="C23" s="37"/>
      <c r="D23" s="213"/>
      <c r="E23" s="208" t="s">
        <v>30</v>
      </c>
      <c r="F23" s="208"/>
      <c r="G23" s="208"/>
      <c r="H23" s="208"/>
      <c r="I23" s="62" t="s">
        <v>53</v>
      </c>
      <c r="J23" s="226"/>
      <c r="K23" s="226"/>
      <c r="L23" s="226"/>
      <c r="M23" s="226"/>
      <c r="N23" s="334"/>
      <c r="O23" s="293"/>
      <c r="P23" s="294"/>
      <c r="Q23" s="294"/>
      <c r="R23" s="302"/>
      <c r="S23" s="62" t="s">
        <v>142</v>
      </c>
      <c r="T23" s="293"/>
      <c r="U23" s="294"/>
      <c r="V23" s="294"/>
      <c r="W23" s="302"/>
      <c r="X23" s="400" t="s">
        <v>172</v>
      </c>
      <c r="Y23" s="400"/>
      <c r="Z23" s="400"/>
      <c r="AA23" s="400"/>
      <c r="AB23" s="401"/>
      <c r="AC23" s="7" t="s">
        <v>184</v>
      </c>
      <c r="AD23" s="402"/>
      <c r="AE23" s="403"/>
      <c r="AF23" s="403"/>
      <c r="AG23" s="404"/>
      <c r="AH23" s="37"/>
      <c r="AI23" s="37"/>
      <c r="AJ23" s="52"/>
      <c r="AK23" s="37"/>
      <c r="AL23" s="37"/>
      <c r="AM23" s="37"/>
      <c r="AN23" s="37"/>
      <c r="AO23" s="37"/>
      <c r="AP23" s="37"/>
      <c r="AQ23" s="37"/>
      <c r="AR23" s="37"/>
      <c r="AS23" s="37"/>
      <c r="AT23" s="37"/>
      <c r="AU23" s="37"/>
      <c r="AV23" s="37"/>
    </row>
    <row r="24" spans="2:48" ht="20.25" thickTop="1" thickBot="1">
      <c r="B24" s="37"/>
      <c r="C24" s="37"/>
      <c r="D24" s="213"/>
      <c r="E24" s="208" t="s">
        <v>31</v>
      </c>
      <c r="F24" s="208"/>
      <c r="G24" s="208"/>
      <c r="H24" s="208"/>
      <c r="I24" s="62" t="s">
        <v>54</v>
      </c>
      <c r="J24" s="226"/>
      <c r="K24" s="226"/>
      <c r="L24" s="226"/>
      <c r="M24" s="226"/>
      <c r="N24" s="334"/>
      <c r="O24" s="293"/>
      <c r="P24" s="294"/>
      <c r="Q24" s="294"/>
      <c r="R24" s="302"/>
      <c r="S24" s="62" t="s">
        <v>143</v>
      </c>
      <c r="T24" s="293"/>
      <c r="U24" s="294"/>
      <c r="V24" s="294"/>
      <c r="W24" s="302"/>
      <c r="X24" s="396" t="s">
        <v>192</v>
      </c>
      <c r="Y24" s="396"/>
      <c r="Z24" s="396"/>
      <c r="AA24" s="396"/>
      <c r="AB24" s="397"/>
      <c r="AC24" s="17" t="s">
        <v>185</v>
      </c>
      <c r="AD24" s="393">
        <f>AE22-AD23</f>
        <v>0</v>
      </c>
      <c r="AE24" s="394"/>
      <c r="AF24" s="394"/>
      <c r="AG24" s="395"/>
      <c r="AH24" s="37"/>
      <c r="AI24" s="37"/>
      <c r="AJ24" s="76" t="s">
        <v>220</v>
      </c>
      <c r="AK24" s="376" t="str">
        <f>IF(AL22&gt;0,AL22,"0")</f>
        <v>0</v>
      </c>
      <c r="AL24" s="376"/>
      <c r="AM24" s="377"/>
      <c r="AN24" s="37"/>
      <c r="AO24" s="37"/>
      <c r="AP24" s="37"/>
      <c r="AQ24" s="37"/>
      <c r="AR24" s="37"/>
      <c r="AS24" s="37"/>
      <c r="AT24" s="37"/>
      <c r="AU24" s="37"/>
      <c r="AV24" s="37"/>
    </row>
    <row r="25" spans="2:48" ht="19.5" thickTop="1">
      <c r="B25" s="37"/>
      <c r="C25" s="37"/>
      <c r="D25" s="213"/>
      <c r="E25" s="218" t="s">
        <v>32</v>
      </c>
      <c r="F25" s="218"/>
      <c r="G25" s="218"/>
      <c r="H25" s="218"/>
      <c r="I25" s="4" t="s">
        <v>55</v>
      </c>
      <c r="J25" s="412"/>
      <c r="K25" s="412"/>
      <c r="L25" s="412"/>
      <c r="M25" s="412"/>
      <c r="N25" s="334"/>
      <c r="O25" s="293"/>
      <c r="P25" s="294"/>
      <c r="Q25" s="294"/>
      <c r="R25" s="302"/>
      <c r="S25" s="62" t="s">
        <v>144</v>
      </c>
      <c r="T25" s="293"/>
      <c r="U25" s="294"/>
      <c r="V25" s="294"/>
      <c r="W25" s="302"/>
      <c r="X25" s="37"/>
      <c r="Y25" s="37"/>
      <c r="Z25" s="37"/>
      <c r="AA25" s="37"/>
      <c r="AB25" s="37"/>
      <c r="AC25" s="37"/>
      <c r="AD25" s="37"/>
      <c r="AE25" s="37"/>
      <c r="AF25" s="37"/>
      <c r="AG25" s="37"/>
      <c r="AH25" s="37"/>
      <c r="AI25" s="37"/>
      <c r="AJ25" s="49"/>
      <c r="AK25" s="37"/>
      <c r="AL25" s="37"/>
      <c r="AM25" s="37"/>
      <c r="AN25" s="37"/>
      <c r="AO25" s="37"/>
      <c r="AP25" s="37"/>
      <c r="AQ25" s="37"/>
      <c r="AR25" s="37"/>
      <c r="AS25" s="37"/>
      <c r="AT25" s="37"/>
      <c r="AU25" s="37"/>
      <c r="AV25" s="37"/>
    </row>
    <row r="26" spans="2:48" ht="20.25" customHeight="1">
      <c r="B26" s="37"/>
      <c r="C26" s="37"/>
      <c r="D26" s="213"/>
      <c r="E26" s="279" t="s">
        <v>77</v>
      </c>
      <c r="F26" s="280"/>
      <c r="G26" s="280"/>
      <c r="H26" s="281"/>
      <c r="I26" s="4" t="s">
        <v>56</v>
      </c>
      <c r="J26" s="412"/>
      <c r="K26" s="412"/>
      <c r="L26" s="412"/>
      <c r="M26" s="412"/>
      <c r="N26" s="334"/>
      <c r="O26" s="293"/>
      <c r="P26" s="294"/>
      <c r="Q26" s="294"/>
      <c r="R26" s="302"/>
      <c r="S26" s="62" t="s">
        <v>145</v>
      </c>
      <c r="T26" s="293"/>
      <c r="U26" s="294"/>
      <c r="V26" s="294"/>
      <c r="W26" s="302"/>
      <c r="X26" s="79"/>
      <c r="Y26" s="71"/>
      <c r="Z26" s="71"/>
      <c r="AA26" s="71"/>
      <c r="AB26" s="71"/>
      <c r="AC26" s="71"/>
      <c r="AD26" s="71"/>
      <c r="AE26" s="71"/>
      <c r="AF26" s="71"/>
      <c r="AG26" s="71"/>
      <c r="AH26" s="40"/>
      <c r="AI26" s="37"/>
      <c r="AJ26" s="37"/>
      <c r="AK26" s="37"/>
      <c r="AL26" s="37"/>
      <c r="AM26" s="37"/>
      <c r="AN26" s="37"/>
      <c r="AO26" s="37"/>
      <c r="AP26" s="40"/>
      <c r="AQ26" s="37"/>
      <c r="AR26" s="37"/>
      <c r="AS26" s="37"/>
      <c r="AT26" s="37"/>
      <c r="AU26" s="37"/>
      <c r="AV26" s="37"/>
    </row>
    <row r="27" spans="2:48" ht="19.5" thickBot="1">
      <c r="B27" s="37"/>
      <c r="C27" s="37"/>
      <c r="D27" s="213"/>
      <c r="E27" s="223" t="s">
        <v>33</v>
      </c>
      <c r="F27" s="224"/>
      <c r="G27" s="224"/>
      <c r="H27" s="225"/>
      <c r="I27" s="62" t="s">
        <v>57</v>
      </c>
      <c r="J27" s="226"/>
      <c r="K27" s="226"/>
      <c r="L27" s="226"/>
      <c r="M27" s="226"/>
      <c r="N27" s="334"/>
      <c r="O27" s="348" t="s">
        <v>37</v>
      </c>
      <c r="P27" s="349"/>
      <c r="Q27" s="349"/>
      <c r="R27" s="330"/>
      <c r="S27" s="62" t="s">
        <v>146</v>
      </c>
      <c r="T27" s="293"/>
      <c r="U27" s="294"/>
      <c r="V27" s="294"/>
      <c r="W27" s="302"/>
      <c r="X27" s="80"/>
      <c r="Y27" s="71"/>
      <c r="Z27" s="71"/>
      <c r="AA27" s="71"/>
      <c r="AB27" s="71"/>
      <c r="AC27" s="48"/>
      <c r="AD27" s="71"/>
      <c r="AE27" s="71"/>
      <c r="AF27" s="71"/>
      <c r="AG27" s="71"/>
      <c r="AH27" s="37"/>
      <c r="AI27" s="37"/>
      <c r="AJ27" s="41"/>
      <c r="AK27" s="37"/>
      <c r="AL27" s="37"/>
      <c r="AM27" s="37"/>
      <c r="AN27" s="37"/>
      <c r="AO27" s="37"/>
      <c r="AP27" s="37"/>
      <c r="AQ27" s="37"/>
      <c r="AR27" s="37"/>
      <c r="AS27" s="37"/>
      <c r="AT27" s="37"/>
      <c r="AU27" s="37"/>
      <c r="AV27" s="37"/>
    </row>
    <row r="28" spans="2:48" ht="20.25" customHeight="1" thickTop="1" thickBot="1">
      <c r="B28" s="37"/>
      <c r="C28" s="37"/>
      <c r="D28" s="217"/>
      <c r="E28" s="418" t="s">
        <v>34</v>
      </c>
      <c r="F28" s="363"/>
      <c r="G28" s="363"/>
      <c r="H28" s="364"/>
      <c r="I28" s="65" t="s">
        <v>58</v>
      </c>
      <c r="J28" s="226"/>
      <c r="K28" s="226"/>
      <c r="L28" s="226"/>
      <c r="M28" s="226"/>
      <c r="N28" s="411"/>
      <c r="O28" s="357" t="s">
        <v>148</v>
      </c>
      <c r="P28" s="358"/>
      <c r="Q28" s="358"/>
      <c r="R28" s="359"/>
      <c r="S28" s="12" t="s">
        <v>147</v>
      </c>
      <c r="T28" s="21" t="s">
        <v>88</v>
      </c>
      <c r="U28" s="343">
        <f>SUM(J20:M28,T13:W27)</f>
        <v>0</v>
      </c>
      <c r="V28" s="308"/>
      <c r="W28" s="309"/>
      <c r="X28" s="80"/>
      <c r="Y28" s="71"/>
      <c r="Z28" s="37"/>
      <c r="AA28" s="37"/>
      <c r="AB28" s="37"/>
      <c r="AC28" s="37"/>
      <c r="AD28" s="37"/>
      <c r="AE28" s="37"/>
      <c r="AF28" s="37"/>
      <c r="AG28" s="71"/>
      <c r="AH28" s="37"/>
      <c r="AI28" s="51"/>
      <c r="AJ28" s="89" t="s">
        <v>221</v>
      </c>
      <c r="AK28" s="95" t="s">
        <v>207</v>
      </c>
      <c r="AL28" s="382">
        <f>SUM(J21:M24,J27:M28,T13,T15:W17,T19,T21:W27)</f>
        <v>0</v>
      </c>
      <c r="AM28" s="379"/>
      <c r="AN28" s="37"/>
      <c r="AO28" s="37"/>
      <c r="AP28" s="37"/>
      <c r="AQ28" s="37"/>
      <c r="AR28" s="37"/>
      <c r="AS28" s="37"/>
      <c r="AT28" s="37"/>
      <c r="AU28" s="37"/>
      <c r="AV28" s="37"/>
    </row>
    <row r="29" spans="2:48" ht="20.25" customHeight="1" thickTop="1" thickBot="1">
      <c r="B29" s="37"/>
      <c r="C29" s="37"/>
      <c r="D29" s="81"/>
      <c r="E29" s="82"/>
      <c r="F29" s="82"/>
      <c r="G29" s="82"/>
      <c r="H29" s="82"/>
      <c r="I29" s="82"/>
      <c r="J29" s="139"/>
      <c r="K29" s="139"/>
      <c r="L29" s="139"/>
      <c r="M29" s="140"/>
      <c r="N29" s="413" t="s">
        <v>150</v>
      </c>
      <c r="O29" s="396"/>
      <c r="P29" s="396"/>
      <c r="Q29" s="396"/>
      <c r="R29" s="397"/>
      <c r="S29" s="17" t="s">
        <v>149</v>
      </c>
      <c r="T29" s="385">
        <f>K19-U28</f>
        <v>0</v>
      </c>
      <c r="U29" s="386"/>
      <c r="V29" s="386"/>
      <c r="W29" s="387"/>
      <c r="X29" s="71"/>
      <c r="Y29" s="71"/>
      <c r="Z29" s="37"/>
      <c r="AA29" s="37"/>
      <c r="AB29" s="37"/>
      <c r="AC29" s="37"/>
      <c r="AD29" s="37"/>
      <c r="AE29" s="37"/>
      <c r="AF29" s="37"/>
      <c r="AG29" s="71"/>
      <c r="AH29" s="37"/>
      <c r="AI29" s="51"/>
      <c r="AJ29" s="87" t="s">
        <v>222</v>
      </c>
      <c r="AK29" s="383" t="str">
        <f>IF(K19-AL28&gt;0,K19-AL28,"0")</f>
        <v>0</v>
      </c>
      <c r="AL29" s="383"/>
      <c r="AM29" s="384"/>
      <c r="AN29" s="37"/>
      <c r="AO29" s="37"/>
      <c r="AP29" s="37"/>
      <c r="AQ29" s="37"/>
      <c r="AR29" s="37"/>
      <c r="AS29" s="37"/>
      <c r="AT29" s="37"/>
      <c r="AU29" s="37"/>
      <c r="AV29" s="37"/>
    </row>
    <row r="30" spans="2:48" ht="19.5" thickTop="1">
      <c r="B30" s="37"/>
      <c r="C30" s="37"/>
      <c r="D30" s="46"/>
      <c r="E30" s="47"/>
      <c r="F30" s="48"/>
      <c r="G30" s="48"/>
      <c r="H30" s="48"/>
      <c r="I30" s="48"/>
      <c r="J30" s="48"/>
      <c r="K30" s="48"/>
      <c r="L30" s="48"/>
      <c r="M30" s="48"/>
      <c r="N30" s="48"/>
      <c r="O30" s="48"/>
      <c r="P30" s="48"/>
      <c r="Q30" s="48"/>
      <c r="R30" s="48"/>
      <c r="S30" s="48"/>
      <c r="T30" s="82"/>
      <c r="U30" s="48"/>
      <c r="V30" s="48"/>
      <c r="W30" s="48"/>
      <c r="X30" s="37"/>
      <c r="Y30" s="37"/>
      <c r="Z30" s="37"/>
      <c r="AA30" s="37"/>
      <c r="AB30" s="37"/>
      <c r="AC30" s="37"/>
      <c r="AD30" s="37"/>
      <c r="AE30" s="37"/>
      <c r="AF30" s="37"/>
      <c r="AG30" s="37"/>
      <c r="AH30" s="37"/>
      <c r="AI30" s="37"/>
      <c r="AJ30" s="49"/>
      <c r="AK30" s="37"/>
      <c r="AL30" s="37"/>
      <c r="AM30" s="37"/>
      <c r="AN30" s="37"/>
      <c r="AO30" s="37"/>
      <c r="AP30" s="37"/>
      <c r="AQ30" s="37"/>
      <c r="AR30" s="37"/>
      <c r="AS30" s="37"/>
      <c r="AT30" s="37"/>
      <c r="AU30" s="37"/>
      <c r="AV30" s="37"/>
    </row>
    <row r="31" spans="2:48" ht="19.5" thickBot="1">
      <c r="B31" s="37"/>
      <c r="C31" s="37"/>
      <c r="D31" s="108" t="s">
        <v>240</v>
      </c>
      <c r="E31" s="47"/>
      <c r="F31" s="104"/>
      <c r="G31" s="104"/>
      <c r="H31" s="104"/>
      <c r="I31" s="104"/>
      <c r="J31" s="104"/>
      <c r="K31" s="104"/>
      <c r="L31" s="104"/>
      <c r="M31" s="104"/>
      <c r="N31" s="104"/>
      <c r="O31" s="104"/>
      <c r="P31" s="104"/>
      <c r="Q31" s="104"/>
      <c r="R31" s="104"/>
      <c r="S31" s="104"/>
      <c r="T31" s="104"/>
      <c r="U31" s="104"/>
      <c r="V31" s="104"/>
      <c r="W31" s="104"/>
      <c r="X31" s="37"/>
      <c r="Y31" s="37"/>
      <c r="Z31" s="37"/>
      <c r="AA31" s="37"/>
      <c r="AB31" s="37"/>
      <c r="AC31" s="37"/>
      <c r="AD31" s="37"/>
      <c r="AE31" s="37"/>
      <c r="AF31" s="37"/>
      <c r="AG31" s="37"/>
      <c r="AH31" s="37"/>
      <c r="AI31" s="37"/>
      <c r="AJ31" s="40"/>
      <c r="AK31" s="37"/>
      <c r="AL31" s="37"/>
      <c r="AM31" s="37"/>
      <c r="AN31" s="37"/>
      <c r="AO31" s="37"/>
      <c r="AP31" s="37"/>
      <c r="AQ31" s="37"/>
      <c r="AR31" s="37"/>
      <c r="AS31" s="37"/>
      <c r="AT31" s="37"/>
      <c r="AU31" s="37"/>
      <c r="AV31" s="37"/>
    </row>
    <row r="32" spans="2:48">
      <c r="B32" s="37"/>
      <c r="C32" s="37"/>
      <c r="D32" s="155" t="s">
        <v>236</v>
      </c>
      <c r="E32" s="156"/>
      <c r="F32" s="156"/>
      <c r="G32" s="156"/>
      <c r="H32" s="156"/>
      <c r="I32" s="156"/>
      <c r="J32" s="156"/>
      <c r="K32" s="156"/>
      <c r="L32" s="156"/>
      <c r="M32" s="156"/>
      <c r="N32" s="156"/>
      <c r="O32" s="156"/>
      <c r="P32" s="157"/>
      <c r="Q32" s="161" t="s">
        <v>234</v>
      </c>
      <c r="R32" s="161"/>
      <c r="S32" s="161"/>
      <c r="T32" s="161"/>
      <c r="U32" s="161"/>
      <c r="V32" s="106" t="s">
        <v>82</v>
      </c>
      <c r="W32" s="104"/>
      <c r="X32" s="37"/>
      <c r="Y32" s="37"/>
      <c r="Z32" s="37"/>
      <c r="AA32" s="37"/>
      <c r="AB32" s="37"/>
      <c r="AC32" s="37"/>
      <c r="AD32" s="37"/>
      <c r="AE32" s="37"/>
      <c r="AF32" s="37"/>
      <c r="AG32" s="37"/>
      <c r="AH32" s="37"/>
      <c r="AI32" s="37"/>
      <c r="AJ32" s="40"/>
      <c r="AK32" s="37"/>
      <c r="AL32" s="37"/>
      <c r="AM32" s="37"/>
      <c r="AN32" s="37"/>
      <c r="AO32" s="37"/>
      <c r="AP32" s="37"/>
      <c r="AQ32" s="37"/>
      <c r="AR32" s="37"/>
      <c r="AS32" s="37"/>
      <c r="AT32" s="37"/>
      <c r="AU32" s="37"/>
      <c r="AV32" s="37"/>
    </row>
    <row r="33" spans="2:48" ht="30.75" customHeight="1">
      <c r="B33" s="37"/>
      <c r="C33" s="37"/>
      <c r="D33" s="158"/>
      <c r="E33" s="159"/>
      <c r="F33" s="159"/>
      <c r="G33" s="159"/>
      <c r="H33" s="159"/>
      <c r="I33" s="159"/>
      <c r="J33" s="159"/>
      <c r="K33" s="159"/>
      <c r="L33" s="159"/>
      <c r="M33" s="159"/>
      <c r="N33" s="159"/>
      <c r="O33" s="159"/>
      <c r="P33" s="160"/>
      <c r="Q33" s="109" t="s">
        <v>90</v>
      </c>
      <c r="R33" s="162"/>
      <c r="S33" s="163"/>
      <c r="T33" s="163"/>
      <c r="U33" s="163"/>
      <c r="V33" s="164"/>
      <c r="W33" s="104"/>
      <c r="X33" s="37"/>
      <c r="Y33" s="37"/>
      <c r="Z33" s="37"/>
      <c r="AA33" s="37"/>
      <c r="AB33" s="37"/>
      <c r="AC33" s="37"/>
      <c r="AD33" s="37"/>
      <c r="AE33" s="37"/>
      <c r="AF33" s="37"/>
      <c r="AG33" s="37"/>
      <c r="AH33" s="37"/>
      <c r="AI33" s="37"/>
      <c r="AJ33" s="40"/>
      <c r="AK33" s="37"/>
      <c r="AL33" s="37"/>
      <c r="AM33" s="37"/>
      <c r="AN33" s="37"/>
      <c r="AO33" s="37"/>
      <c r="AP33" s="37"/>
      <c r="AQ33" s="37"/>
      <c r="AR33" s="37"/>
      <c r="AS33" s="37"/>
      <c r="AT33" s="37"/>
      <c r="AU33" s="37"/>
      <c r="AV33" s="37"/>
    </row>
    <row r="34" spans="2:48">
      <c r="B34" s="37"/>
      <c r="C34" s="37"/>
      <c r="D34" s="149" t="s">
        <v>235</v>
      </c>
      <c r="E34" s="150"/>
      <c r="F34" s="150"/>
      <c r="G34" s="150"/>
      <c r="H34" s="150"/>
      <c r="I34" s="150"/>
      <c r="J34" s="150"/>
      <c r="K34" s="150"/>
      <c r="L34" s="150"/>
      <c r="M34" s="150"/>
      <c r="N34" s="150"/>
      <c r="O34" s="150"/>
      <c r="P34" s="151"/>
      <c r="Q34" s="141" t="s">
        <v>195</v>
      </c>
      <c r="R34" s="143" t="s">
        <v>193</v>
      </c>
      <c r="S34" s="143"/>
      <c r="T34" s="145" t="s">
        <v>195</v>
      </c>
      <c r="U34" s="325" t="s">
        <v>194</v>
      </c>
      <c r="V34" s="326"/>
      <c r="W34" s="104"/>
      <c r="X34" s="37"/>
      <c r="Y34" s="37"/>
      <c r="Z34" s="37"/>
      <c r="AA34" s="37"/>
      <c r="AB34" s="37"/>
      <c r="AC34" s="37"/>
      <c r="AD34" s="37"/>
      <c r="AE34" s="37"/>
      <c r="AF34" s="37"/>
      <c r="AG34" s="37"/>
      <c r="AH34" s="37"/>
      <c r="AI34" s="37"/>
      <c r="AJ34" s="40"/>
      <c r="AK34" s="37"/>
      <c r="AL34" s="37"/>
      <c r="AM34" s="37"/>
      <c r="AN34" s="37"/>
      <c r="AO34" s="37"/>
      <c r="AP34" s="37"/>
      <c r="AQ34" s="37"/>
      <c r="AR34" s="37"/>
      <c r="AS34" s="37"/>
      <c r="AT34" s="37"/>
      <c r="AU34" s="37"/>
      <c r="AV34" s="37"/>
    </row>
    <row r="35" spans="2:48" ht="19.5" thickBot="1">
      <c r="B35" s="37"/>
      <c r="C35" s="37"/>
      <c r="D35" s="152"/>
      <c r="E35" s="153"/>
      <c r="F35" s="153"/>
      <c r="G35" s="153"/>
      <c r="H35" s="153"/>
      <c r="I35" s="153"/>
      <c r="J35" s="153"/>
      <c r="K35" s="153"/>
      <c r="L35" s="153"/>
      <c r="M35" s="153"/>
      <c r="N35" s="153"/>
      <c r="O35" s="153"/>
      <c r="P35" s="154"/>
      <c r="Q35" s="142"/>
      <c r="R35" s="144"/>
      <c r="S35" s="144"/>
      <c r="T35" s="146"/>
      <c r="U35" s="327"/>
      <c r="V35" s="328"/>
      <c r="W35" s="104"/>
      <c r="X35" s="37"/>
      <c r="Y35" s="37"/>
      <c r="Z35" s="37"/>
      <c r="AA35" s="37"/>
      <c r="AB35" s="37"/>
      <c r="AC35" s="37"/>
      <c r="AD35" s="37"/>
      <c r="AE35" s="37"/>
      <c r="AF35" s="37"/>
      <c r="AG35" s="37"/>
      <c r="AH35" s="37"/>
      <c r="AI35" s="37"/>
      <c r="AJ35" s="40"/>
      <c r="AK35" s="37"/>
      <c r="AL35" s="37"/>
      <c r="AM35" s="37"/>
      <c r="AN35" s="37"/>
      <c r="AO35" s="37"/>
      <c r="AP35" s="37"/>
      <c r="AQ35" s="37"/>
      <c r="AR35" s="37"/>
      <c r="AS35" s="37"/>
      <c r="AT35" s="37"/>
      <c r="AU35" s="37"/>
      <c r="AV35" s="37"/>
    </row>
    <row r="36" spans="2:48">
      <c r="B36" s="37"/>
      <c r="C36" s="37"/>
      <c r="D36" s="46"/>
      <c r="E36" s="47"/>
      <c r="F36" s="104"/>
      <c r="G36" s="104"/>
      <c r="H36" s="104"/>
      <c r="I36" s="104"/>
      <c r="J36" s="104"/>
      <c r="K36" s="104"/>
      <c r="L36" s="104"/>
      <c r="M36" s="104"/>
      <c r="N36" s="104"/>
      <c r="O36" s="104"/>
      <c r="P36" s="104"/>
      <c r="Q36" s="104"/>
      <c r="R36" s="104"/>
      <c r="S36" s="104"/>
      <c r="T36" s="104"/>
      <c r="U36" s="104"/>
      <c r="V36" s="104"/>
      <c r="W36" s="104"/>
      <c r="X36" s="37"/>
      <c r="Y36" s="37"/>
      <c r="Z36" s="37"/>
      <c r="AA36" s="37"/>
      <c r="AB36" s="37"/>
      <c r="AC36" s="37"/>
      <c r="AD36" s="37"/>
      <c r="AE36" s="37"/>
      <c r="AF36" s="37"/>
      <c r="AG36" s="37"/>
      <c r="AH36" s="37"/>
      <c r="AI36" s="37"/>
      <c r="AJ36" s="40"/>
      <c r="AK36" s="37"/>
      <c r="AL36" s="37"/>
      <c r="AM36" s="37"/>
      <c r="AN36" s="37"/>
      <c r="AO36" s="37"/>
      <c r="AP36" s="37"/>
      <c r="AQ36" s="37"/>
      <c r="AR36" s="37"/>
      <c r="AS36" s="37"/>
      <c r="AT36" s="37"/>
      <c r="AU36" s="37"/>
      <c r="AV36" s="37"/>
    </row>
    <row r="37" spans="2:48" ht="19.5" thickBot="1">
      <c r="B37" s="37"/>
      <c r="C37" s="42" t="s">
        <v>239</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row>
    <row r="38" spans="2:48">
      <c r="B38" s="37"/>
      <c r="C38" s="37"/>
      <c r="D38" s="259" t="s">
        <v>195</v>
      </c>
      <c r="E38" s="260"/>
      <c r="F38" s="263" t="s">
        <v>84</v>
      </c>
      <c r="G38" s="337"/>
      <c r="H38" s="259" t="s">
        <v>195</v>
      </c>
      <c r="I38" s="260"/>
      <c r="J38" s="263" t="s">
        <v>85</v>
      </c>
      <c r="K38" s="264"/>
      <c r="L38" s="255" t="s">
        <v>86</v>
      </c>
      <c r="M38" s="256"/>
      <c r="N38" s="256"/>
      <c r="O38" s="256"/>
      <c r="P38" s="256"/>
      <c r="Q38" s="256"/>
      <c r="R38" s="257"/>
      <c r="S38" s="333" t="s">
        <v>6</v>
      </c>
      <c r="T38" s="256"/>
      <c r="U38" s="256"/>
      <c r="V38" s="258"/>
      <c r="W38" s="11" t="s">
        <v>82</v>
      </c>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row>
    <row r="39" spans="2:48" ht="30.75" customHeight="1" thickBot="1">
      <c r="B39" s="37"/>
      <c r="C39" s="37"/>
      <c r="D39" s="261"/>
      <c r="E39" s="262"/>
      <c r="F39" s="265"/>
      <c r="G39" s="338"/>
      <c r="H39" s="261"/>
      <c r="I39" s="262"/>
      <c r="J39" s="265"/>
      <c r="K39" s="266"/>
      <c r="L39" s="299"/>
      <c r="M39" s="300"/>
      <c r="N39" s="300"/>
      <c r="O39" s="300"/>
      <c r="P39" s="300"/>
      <c r="Q39" s="300"/>
      <c r="R39" s="301"/>
      <c r="S39" s="10" t="s">
        <v>92</v>
      </c>
      <c r="T39" s="247"/>
      <c r="U39" s="248"/>
      <c r="V39" s="248"/>
      <c r="W39" s="249"/>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row>
    <row r="40" spans="2:48" s="37" customFormat="1" ht="18.75" customHeight="1">
      <c r="D40" s="44"/>
      <c r="E40" s="44"/>
      <c r="F40" s="105"/>
      <c r="G40" s="105"/>
      <c r="H40" s="44"/>
      <c r="I40" s="44"/>
      <c r="J40" s="105"/>
      <c r="K40" s="105"/>
      <c r="L40" s="44"/>
      <c r="M40" s="44"/>
      <c r="N40" s="44"/>
      <c r="O40" s="44"/>
      <c r="P40" s="44"/>
      <c r="Q40" s="44"/>
      <c r="R40" s="44"/>
      <c r="S40" s="44"/>
      <c r="T40" s="44"/>
      <c r="U40" s="44"/>
      <c r="V40" s="44"/>
      <c r="W40" s="44"/>
    </row>
    <row r="41" spans="2:48" ht="19.5" thickBot="1">
      <c r="B41" s="37"/>
      <c r="C41" s="43" t="s">
        <v>91</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40"/>
      <c r="AH41" s="37"/>
      <c r="AI41" s="40"/>
      <c r="AJ41" s="37"/>
      <c r="AK41" s="37"/>
      <c r="AL41" s="37"/>
      <c r="AM41" s="37"/>
      <c r="AN41" s="37"/>
      <c r="AO41" s="37"/>
      <c r="AP41" s="37"/>
      <c r="AQ41" s="37"/>
      <c r="AR41" s="37"/>
      <c r="AS41" s="37"/>
      <c r="AT41" s="37"/>
      <c r="AU41" s="37"/>
      <c r="AV41" s="37"/>
    </row>
    <row r="42" spans="2:48" ht="30.75" customHeight="1" thickBot="1">
      <c r="B42" s="37"/>
      <c r="C42" s="37"/>
      <c r="D42" s="25" t="s">
        <v>233</v>
      </c>
      <c r="E42" s="414">
        <f>AL22+R33+T39</f>
        <v>0</v>
      </c>
      <c r="F42" s="251"/>
      <c r="G42" s="251"/>
      <c r="H42" s="251"/>
      <c r="I42" s="251"/>
      <c r="J42" s="251"/>
      <c r="K42" s="26" t="s">
        <v>82</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row>
    <row r="43" spans="2:48">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row>
    <row r="44" spans="2:48">
      <c r="B44" s="37"/>
      <c r="C44" s="37"/>
      <c r="D44" s="37"/>
      <c r="E44" s="37"/>
      <c r="F44" s="37"/>
      <c r="G44" s="40"/>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117"/>
      <c r="AI44" s="37"/>
      <c r="AJ44" s="37"/>
      <c r="AK44" s="37"/>
      <c r="AL44" s="37"/>
      <c r="AM44" s="37"/>
      <c r="AN44" s="37"/>
      <c r="AO44" s="37"/>
      <c r="AP44" s="37"/>
      <c r="AQ44" s="37"/>
      <c r="AR44" s="37"/>
      <c r="AS44" s="37"/>
      <c r="AT44" s="37"/>
      <c r="AU44" s="37"/>
      <c r="AV44" s="37"/>
    </row>
    <row r="45" spans="2:48">
      <c r="B45" s="37"/>
      <c r="C45" s="110" t="s">
        <v>241</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2"/>
      <c r="AE45" s="112"/>
      <c r="AF45" s="112"/>
      <c r="AG45" s="112"/>
      <c r="AH45" s="112"/>
      <c r="AI45" s="113"/>
      <c r="AJ45" s="37"/>
      <c r="AK45" s="37"/>
      <c r="AL45" s="37"/>
      <c r="AM45" s="37"/>
      <c r="AN45" s="37"/>
      <c r="AO45" s="37"/>
      <c r="AP45" s="37"/>
      <c r="AQ45" s="37"/>
      <c r="AR45" s="37"/>
      <c r="AS45" s="37"/>
      <c r="AT45" s="37"/>
      <c r="AU45" s="37"/>
      <c r="AV45" s="37"/>
    </row>
    <row r="46" spans="2:48">
      <c r="B46" s="37"/>
      <c r="C46" s="114" t="s">
        <v>258</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115"/>
      <c r="AJ46" s="37"/>
      <c r="AK46" s="37"/>
      <c r="AL46" s="37"/>
      <c r="AM46" s="37"/>
      <c r="AN46" s="37"/>
      <c r="AO46" s="37"/>
      <c r="AP46" s="37"/>
      <c r="AQ46" s="37"/>
      <c r="AR46" s="37"/>
      <c r="AS46" s="37"/>
      <c r="AT46" s="37"/>
      <c r="AU46" s="37"/>
      <c r="AV46" s="37"/>
    </row>
    <row r="47" spans="2:48">
      <c r="B47" s="37"/>
      <c r="C47" s="114" t="s">
        <v>260</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115"/>
      <c r="AJ47" s="37"/>
      <c r="AK47" s="37"/>
      <c r="AL47" s="37"/>
      <c r="AM47" s="37"/>
      <c r="AN47" s="37"/>
      <c r="AO47" s="37"/>
      <c r="AP47" s="37"/>
      <c r="AQ47" s="37"/>
      <c r="AR47" s="37"/>
      <c r="AS47" s="37"/>
      <c r="AT47" s="37"/>
      <c r="AU47" s="37"/>
      <c r="AV47" s="37"/>
    </row>
    <row r="48" spans="2:48">
      <c r="B48" s="37"/>
      <c r="C48" s="114" t="s">
        <v>243</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115"/>
      <c r="AJ48" s="37"/>
      <c r="AK48" s="37"/>
      <c r="AL48" s="37"/>
      <c r="AM48" s="37"/>
      <c r="AN48" s="37"/>
      <c r="AO48" s="37"/>
      <c r="AP48" s="37"/>
      <c r="AQ48" s="37"/>
      <c r="AR48" s="37"/>
      <c r="AS48" s="37"/>
      <c r="AT48" s="37"/>
      <c r="AU48" s="37"/>
      <c r="AV48" s="37"/>
    </row>
    <row r="49" spans="2:48">
      <c r="B49" s="37"/>
      <c r="C49" s="120" t="s">
        <v>253</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115"/>
      <c r="AJ49" s="37"/>
      <c r="AK49" s="40"/>
      <c r="AL49" s="37"/>
      <c r="AM49" s="37"/>
      <c r="AN49" s="37"/>
      <c r="AO49" s="37"/>
      <c r="AP49" s="37"/>
      <c r="AQ49" s="37"/>
      <c r="AR49" s="37"/>
      <c r="AS49" s="37"/>
      <c r="AT49" s="37"/>
      <c r="AU49" s="37"/>
      <c r="AV49" s="37"/>
    </row>
    <row r="50" spans="2:48">
      <c r="B50" s="37"/>
      <c r="C50" s="120" t="s">
        <v>248</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115"/>
      <c r="AJ50" s="37"/>
      <c r="AK50" s="37"/>
      <c r="AL50" s="37"/>
      <c r="AM50" s="37"/>
      <c r="AN50" s="37"/>
      <c r="AO50" s="37"/>
      <c r="AP50" s="37"/>
      <c r="AQ50" s="37"/>
      <c r="AR50" s="37"/>
      <c r="AS50" s="37"/>
      <c r="AT50" s="37"/>
      <c r="AU50" s="37"/>
      <c r="AV50" s="37"/>
    </row>
    <row r="51" spans="2:48">
      <c r="B51" s="37"/>
      <c r="C51" s="116" t="s">
        <v>242</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8"/>
      <c r="AJ51" s="37"/>
      <c r="AK51" s="37"/>
      <c r="AL51" s="37"/>
      <c r="AM51" s="37"/>
      <c r="AN51" s="37"/>
      <c r="AO51" s="37"/>
      <c r="AP51" s="37"/>
      <c r="AQ51" s="37"/>
      <c r="AR51" s="37"/>
      <c r="AS51" s="37"/>
      <c r="AT51" s="37"/>
      <c r="AU51" s="37"/>
      <c r="AV51" s="37"/>
    </row>
    <row r="52" spans="2:48">
      <c r="B52" s="37"/>
      <c r="C52" s="39"/>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row>
  </sheetData>
  <sheetProtection password="DB35" sheet="1" objects="1" scenarios="1"/>
  <mergeCells count="137">
    <mergeCell ref="S38:V38"/>
    <mergeCell ref="E42:J42"/>
    <mergeCell ref="D13:H13"/>
    <mergeCell ref="E26:H26"/>
    <mergeCell ref="E27:H27"/>
    <mergeCell ref="E28:H28"/>
    <mergeCell ref="D38:E39"/>
    <mergeCell ref="F38:G39"/>
    <mergeCell ref="H38:I39"/>
    <mergeCell ref="J38:K39"/>
    <mergeCell ref="E25:H25"/>
    <mergeCell ref="E23:H23"/>
    <mergeCell ref="E24:H24"/>
    <mergeCell ref="J24:M24"/>
    <mergeCell ref="J21:M21"/>
    <mergeCell ref="E17:H17"/>
    <mergeCell ref="J17:M17"/>
    <mergeCell ref="L38:R38"/>
    <mergeCell ref="E22:H22"/>
    <mergeCell ref="J13:M13"/>
    <mergeCell ref="D14:D18"/>
    <mergeCell ref="E14:H14"/>
    <mergeCell ref="J14:M14"/>
    <mergeCell ref="L39:R39"/>
    <mergeCell ref="T39:W39"/>
    <mergeCell ref="J27:M27"/>
    <mergeCell ref="T27:W27"/>
    <mergeCell ref="J28:M28"/>
    <mergeCell ref="U28:W28"/>
    <mergeCell ref="O27:R27"/>
    <mergeCell ref="N13:N28"/>
    <mergeCell ref="J25:M25"/>
    <mergeCell ref="O25:R25"/>
    <mergeCell ref="J26:M26"/>
    <mergeCell ref="T26:W26"/>
    <mergeCell ref="J23:M23"/>
    <mergeCell ref="T23:W23"/>
    <mergeCell ref="O28:R28"/>
    <mergeCell ref="N29:R29"/>
    <mergeCell ref="T25:W25"/>
    <mergeCell ref="O13:R13"/>
    <mergeCell ref="O14:R14"/>
    <mergeCell ref="O24:R24"/>
    <mergeCell ref="O23:R23"/>
    <mergeCell ref="O22:R22"/>
    <mergeCell ref="J22:M22"/>
    <mergeCell ref="T13:W13"/>
    <mergeCell ref="T14:W14"/>
    <mergeCell ref="D19:H19"/>
    <mergeCell ref="K19:M19"/>
    <mergeCell ref="T19:W19"/>
    <mergeCell ref="D20:D28"/>
    <mergeCell ref="E20:H20"/>
    <mergeCell ref="J20:M20"/>
    <mergeCell ref="T20:W20"/>
    <mergeCell ref="E21:H21"/>
    <mergeCell ref="O21:R21"/>
    <mergeCell ref="O20:R20"/>
    <mergeCell ref="O19:R19"/>
    <mergeCell ref="T24:W24"/>
    <mergeCell ref="O26:R26"/>
    <mergeCell ref="T21:W21"/>
    <mergeCell ref="T22:W22"/>
    <mergeCell ref="E15:H15"/>
    <mergeCell ref="T17:W17"/>
    <mergeCell ref="E18:H18"/>
    <mergeCell ref="J18:M18"/>
    <mergeCell ref="T18:W18"/>
    <mergeCell ref="J15:M15"/>
    <mergeCell ref="T15:W15"/>
    <mergeCell ref="E16:H16"/>
    <mergeCell ref="J16:M16"/>
    <mergeCell ref="T16:W16"/>
    <mergeCell ref="O16:R16"/>
    <mergeCell ref="O15:R15"/>
    <mergeCell ref="O18:R18"/>
    <mergeCell ref="O17:R17"/>
    <mergeCell ref="X12:AC12"/>
    <mergeCell ref="AD12:AF12"/>
    <mergeCell ref="G1:T1"/>
    <mergeCell ref="AI1:AJ1"/>
    <mergeCell ref="D12:I12"/>
    <mergeCell ref="J12:L12"/>
    <mergeCell ref="N12:S12"/>
    <mergeCell ref="T12:V12"/>
    <mergeCell ref="D6:M6"/>
    <mergeCell ref="N6:W6"/>
    <mergeCell ref="D7:M7"/>
    <mergeCell ref="D8:J8"/>
    <mergeCell ref="K8:M8"/>
    <mergeCell ref="N8:W8"/>
    <mergeCell ref="D9:J9"/>
    <mergeCell ref="K9:M9"/>
    <mergeCell ref="N9:W9"/>
    <mergeCell ref="AD24:AG24"/>
    <mergeCell ref="X24:AB24"/>
    <mergeCell ref="AD20:AG20"/>
    <mergeCell ref="AD21:AG21"/>
    <mergeCell ref="AE22:AG22"/>
    <mergeCell ref="AD13:AG13"/>
    <mergeCell ref="AD14:AG14"/>
    <mergeCell ref="AD15:AG15"/>
    <mergeCell ref="AD16:AG16"/>
    <mergeCell ref="AD17:AG17"/>
    <mergeCell ref="AD18:AG18"/>
    <mergeCell ref="AD19:AG19"/>
    <mergeCell ref="Z17:AB17"/>
    <mergeCell ref="Z18:AB18"/>
    <mergeCell ref="Z19:AB19"/>
    <mergeCell ref="Z20:AB20"/>
    <mergeCell ref="Z21:AB21"/>
    <mergeCell ref="X23:AB23"/>
    <mergeCell ref="AD23:AG23"/>
    <mergeCell ref="D32:P33"/>
    <mergeCell ref="Q32:U32"/>
    <mergeCell ref="R33:V33"/>
    <mergeCell ref="D34:P35"/>
    <mergeCell ref="Q34:Q35"/>
    <mergeCell ref="R34:S35"/>
    <mergeCell ref="T34:T35"/>
    <mergeCell ref="U34:V35"/>
    <mergeCell ref="AN2:AV3"/>
    <mergeCell ref="AK16:AM16"/>
    <mergeCell ref="AK24:AM24"/>
    <mergeCell ref="AK21:AM21"/>
    <mergeCell ref="AL22:AM22"/>
    <mergeCell ref="AL28:AM28"/>
    <mergeCell ref="AK29:AM29"/>
    <mergeCell ref="T29:W29"/>
    <mergeCell ref="Y13:Y16"/>
    <mergeCell ref="Y17:Y21"/>
    <mergeCell ref="X13:X21"/>
    <mergeCell ref="Z13:AB13"/>
    <mergeCell ref="X22:AB22"/>
    <mergeCell ref="Z14:AB14"/>
    <mergeCell ref="Z15:AB15"/>
    <mergeCell ref="Z16:AB16"/>
  </mergeCells>
  <phoneticPr fontId="1"/>
  <conditionalFormatting sqref="E42:J42">
    <cfRule type="expression" dxfId="62" priority="28">
      <formula>E42&gt;1300000</formula>
    </cfRule>
  </conditionalFormatting>
  <conditionalFormatting sqref="L39">
    <cfRule type="expression" dxfId="61" priority="26">
      <formula>AND($H$38="■",$L$39="")</formula>
    </cfRule>
  </conditionalFormatting>
  <conditionalFormatting sqref="T39:W39">
    <cfRule type="expression" dxfId="60" priority="25">
      <formula>AND($H$38="■",$T$39="")</formula>
    </cfRule>
  </conditionalFormatting>
  <conditionalFormatting sqref="D7">
    <cfRule type="expression" dxfId="59" priority="21">
      <formula>$D$7=""</formula>
    </cfRule>
  </conditionalFormatting>
  <conditionalFormatting sqref="D9">
    <cfRule type="expression" dxfId="58" priority="20">
      <formula>$D$9=""</formula>
    </cfRule>
  </conditionalFormatting>
  <conditionalFormatting sqref="K9">
    <cfRule type="expression" dxfId="57" priority="19">
      <formula>$K$9=""</formula>
    </cfRule>
  </conditionalFormatting>
  <conditionalFormatting sqref="N9:W9">
    <cfRule type="expression" dxfId="56" priority="18">
      <formula>$N$9=""</formula>
    </cfRule>
  </conditionalFormatting>
  <conditionalFormatting sqref="N7">
    <cfRule type="expression" dxfId="55" priority="17">
      <formula>$N$7=""</formula>
    </cfRule>
  </conditionalFormatting>
  <conditionalFormatting sqref="O7">
    <cfRule type="expression" dxfId="54" priority="16">
      <formula>$O$7=""</formula>
    </cfRule>
  </conditionalFormatting>
  <conditionalFormatting sqref="P7">
    <cfRule type="expression" dxfId="53" priority="15">
      <formula>$P$7=""</formula>
    </cfRule>
  </conditionalFormatting>
  <conditionalFormatting sqref="Q7">
    <cfRule type="expression" dxfId="52" priority="14">
      <formula>$Q$7=""</formula>
    </cfRule>
  </conditionalFormatting>
  <conditionalFormatting sqref="R7">
    <cfRule type="expression" dxfId="51" priority="13">
      <formula>$R$7=""</formula>
    </cfRule>
  </conditionalFormatting>
  <conditionalFormatting sqref="S7">
    <cfRule type="expression" dxfId="50" priority="12">
      <formula>$S$7=""</formula>
    </cfRule>
  </conditionalFormatting>
  <conditionalFormatting sqref="T7">
    <cfRule type="expression" dxfId="49" priority="11">
      <formula>$T$7=""</formula>
    </cfRule>
  </conditionalFormatting>
  <conditionalFormatting sqref="U7">
    <cfRule type="expression" dxfId="48" priority="10">
      <formula>$U$7=""</formula>
    </cfRule>
  </conditionalFormatting>
  <conditionalFormatting sqref="V7">
    <cfRule type="expression" dxfId="47" priority="9">
      <formula>$V$7=""</formula>
    </cfRule>
  </conditionalFormatting>
  <conditionalFormatting sqref="W7">
    <cfRule type="expression" dxfId="46" priority="8">
      <formula>$W$7=""</formula>
    </cfRule>
  </conditionalFormatting>
  <conditionalFormatting sqref="D38:E39">
    <cfRule type="expression" dxfId="45" priority="4">
      <formula>AND($D$38="□",$H$38="□")</formula>
    </cfRule>
  </conditionalFormatting>
  <conditionalFormatting sqref="H38:I39">
    <cfRule type="expression" dxfId="44" priority="3">
      <formula>AND($D$38="□",$H$38="□")</formula>
    </cfRule>
  </conditionalFormatting>
  <conditionalFormatting sqref="T34 Q34">
    <cfRule type="expression" dxfId="43" priority="1">
      <formula>AND(OR($N$9="株式収入",$N$9="FX収入"),$Q$36="□",$T$36="□")</formula>
    </cfRule>
  </conditionalFormatting>
  <conditionalFormatting sqref="D34:V35">
    <cfRule type="expression" dxfId="42" priority="2">
      <formula>$T$34="■"</formula>
    </cfRule>
  </conditionalFormatting>
  <dataValidations count="1">
    <dataValidation type="list" allowBlank="1" showInputMessage="1" showErrorMessage="1" sqref="D38:E39 Q34 T34 H38:I39">
      <formula1>"□,■"</formula1>
    </dataValidation>
  </dataValidations>
  <pageMargins left="0.25" right="0.25" top="0.75" bottom="0.75" header="0.3" footer="0.3"/>
  <pageSetup paperSize="9" scale="38" orientation="portrait" r:id="rId1"/>
  <rowBreaks count="2" manualBreakCount="2">
    <brk id="80" max="24" man="1"/>
    <brk id="82"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B1:AV53"/>
  <sheetViews>
    <sheetView view="pageBreakPreview" zoomScaleNormal="120" zoomScaleSheetLayoutView="100" workbookViewId="0">
      <selection activeCell="D7" sqref="D7:M7"/>
    </sheetView>
  </sheetViews>
  <sheetFormatPr defaultRowHeight="18.75"/>
  <cols>
    <col min="1" max="2" width="1.25" customWidth="1"/>
    <col min="3" max="33" width="5" customWidth="1"/>
    <col min="34" max="48" width="5.5" customWidth="1"/>
  </cols>
  <sheetData>
    <row r="1" spans="2:48" ht="19.5" thickBot="1">
      <c r="B1" s="37"/>
      <c r="C1" s="37"/>
      <c r="D1" s="37"/>
      <c r="E1" s="37"/>
      <c r="F1" s="37"/>
      <c r="G1" s="442" t="s">
        <v>200</v>
      </c>
      <c r="H1" s="442"/>
      <c r="I1" s="442"/>
      <c r="J1" s="442"/>
      <c r="K1" s="442"/>
      <c r="L1" s="442"/>
      <c r="M1" s="442"/>
      <c r="N1" s="442"/>
      <c r="O1" s="442"/>
      <c r="P1" s="442"/>
      <c r="Q1" s="442"/>
      <c r="R1" s="442"/>
      <c r="S1" s="442"/>
      <c r="T1" s="442"/>
      <c r="U1" s="37"/>
      <c r="V1" s="37"/>
      <c r="W1" s="37"/>
      <c r="X1" s="37"/>
      <c r="Y1" s="37"/>
      <c r="Z1" s="37"/>
      <c r="AA1" s="37"/>
      <c r="AB1" s="37"/>
      <c r="AC1" s="37"/>
      <c r="AD1" s="37"/>
      <c r="AE1" s="37"/>
      <c r="AF1" s="37"/>
      <c r="AG1" s="37"/>
      <c r="AH1" s="37"/>
      <c r="AI1" s="184" t="s">
        <v>0</v>
      </c>
      <c r="AJ1" s="185"/>
      <c r="AK1" s="37"/>
      <c r="AL1" s="37"/>
      <c r="AM1" s="37"/>
      <c r="AN1" s="66" t="s">
        <v>204</v>
      </c>
      <c r="AO1" s="54"/>
      <c r="AP1" s="54"/>
      <c r="AQ1" s="54"/>
      <c r="AR1" s="54"/>
      <c r="AS1" s="54"/>
      <c r="AT1" s="54"/>
      <c r="AU1" s="54"/>
      <c r="AV1" s="56"/>
    </row>
    <row r="2" spans="2:4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243" t="s">
        <v>205</v>
      </c>
      <c r="AO2" s="244"/>
      <c r="AP2" s="244"/>
      <c r="AQ2" s="244"/>
      <c r="AR2" s="244"/>
      <c r="AS2" s="244"/>
      <c r="AT2" s="244"/>
      <c r="AU2" s="244"/>
      <c r="AV2" s="245"/>
    </row>
    <row r="3" spans="2:4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243"/>
      <c r="AO3" s="244"/>
      <c r="AP3" s="244"/>
      <c r="AQ3" s="244"/>
      <c r="AR3" s="244"/>
      <c r="AS3" s="244"/>
      <c r="AT3" s="244"/>
      <c r="AU3" s="244"/>
      <c r="AV3" s="245"/>
    </row>
    <row r="4" spans="2:48">
      <c r="B4" s="37"/>
      <c r="C4" s="39" t="s">
        <v>2</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57"/>
      <c r="AO4" s="40"/>
      <c r="AP4" s="40"/>
      <c r="AQ4" s="40"/>
      <c r="AR4" s="40"/>
      <c r="AS4" s="40"/>
      <c r="AT4" s="40"/>
      <c r="AU4" s="40"/>
      <c r="AV4" s="58"/>
    </row>
    <row r="5" spans="2:48" ht="7.5" customHeight="1" thickBot="1">
      <c r="B5" s="37"/>
      <c r="C5" s="70"/>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57"/>
      <c r="AO5" s="40"/>
      <c r="AP5" s="40"/>
      <c r="AQ5" s="40"/>
      <c r="AR5" s="40"/>
      <c r="AS5" s="40"/>
      <c r="AT5" s="40"/>
      <c r="AU5" s="40"/>
      <c r="AV5" s="58"/>
    </row>
    <row r="6" spans="2:48" ht="17.25" customHeight="1">
      <c r="B6" s="37"/>
      <c r="C6" s="70"/>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37"/>
      <c r="AE6" s="37"/>
      <c r="AF6" s="37"/>
      <c r="AG6" s="37"/>
      <c r="AH6" s="37"/>
      <c r="AI6" s="37"/>
      <c r="AJ6" s="37"/>
      <c r="AK6" s="37"/>
      <c r="AL6" s="37"/>
      <c r="AM6" s="37"/>
      <c r="AN6" s="57"/>
      <c r="AO6" s="40"/>
      <c r="AP6" s="40"/>
      <c r="AQ6" s="40"/>
      <c r="AR6" s="40"/>
      <c r="AS6" s="40"/>
      <c r="AT6" s="40"/>
      <c r="AU6" s="40"/>
      <c r="AV6" s="58"/>
    </row>
    <row r="7" spans="2:48" ht="30" customHeight="1">
      <c r="B7" s="37"/>
      <c r="C7" s="37"/>
      <c r="D7" s="443"/>
      <c r="E7" s="444"/>
      <c r="F7" s="444"/>
      <c r="G7" s="444"/>
      <c r="H7" s="444"/>
      <c r="I7" s="444"/>
      <c r="J7" s="444"/>
      <c r="K7" s="444"/>
      <c r="L7" s="444"/>
      <c r="M7" s="445"/>
      <c r="N7" s="136"/>
      <c r="O7" s="137"/>
      <c r="P7" s="137"/>
      <c r="Q7" s="137"/>
      <c r="R7" s="137"/>
      <c r="S7" s="137"/>
      <c r="T7" s="137"/>
      <c r="U7" s="137"/>
      <c r="V7" s="137"/>
      <c r="W7" s="138"/>
      <c r="X7" s="37"/>
      <c r="Y7" s="37"/>
      <c r="Z7" s="37"/>
      <c r="AA7" s="37"/>
      <c r="AB7" s="37"/>
      <c r="AC7" s="37"/>
      <c r="AD7" s="37"/>
      <c r="AE7" s="37"/>
      <c r="AF7" s="37"/>
      <c r="AG7" s="37"/>
      <c r="AH7" s="40"/>
      <c r="AI7" s="37"/>
      <c r="AJ7" s="37"/>
      <c r="AK7" s="37"/>
      <c r="AL7" s="37"/>
      <c r="AM7" s="37"/>
      <c r="AN7" s="57"/>
      <c r="AO7" s="40"/>
      <c r="AP7" s="40"/>
      <c r="AQ7" s="40"/>
      <c r="AR7" s="40"/>
      <c r="AS7" s="40"/>
      <c r="AT7" s="40"/>
      <c r="AU7" s="40"/>
      <c r="AV7" s="58"/>
    </row>
    <row r="8" spans="2:48" ht="16.5" customHeight="1">
      <c r="B8" s="37"/>
      <c r="C8" s="37"/>
      <c r="D8" s="446" t="s">
        <v>3</v>
      </c>
      <c r="E8" s="447"/>
      <c r="F8" s="447"/>
      <c r="G8" s="447"/>
      <c r="H8" s="447"/>
      <c r="I8" s="447"/>
      <c r="J8" s="448"/>
      <c r="K8" s="449" t="s">
        <v>4</v>
      </c>
      <c r="L8" s="447"/>
      <c r="M8" s="448"/>
      <c r="N8" s="196" t="s">
        <v>252</v>
      </c>
      <c r="O8" s="197"/>
      <c r="P8" s="197"/>
      <c r="Q8" s="197"/>
      <c r="R8" s="197"/>
      <c r="S8" s="197"/>
      <c r="T8" s="197"/>
      <c r="U8" s="197"/>
      <c r="V8" s="197"/>
      <c r="W8" s="198"/>
      <c r="X8" s="37"/>
      <c r="Y8" s="37"/>
      <c r="Z8" s="37"/>
      <c r="AA8" s="37"/>
      <c r="AB8" s="37"/>
      <c r="AC8" s="37"/>
      <c r="AD8" s="37"/>
      <c r="AE8" s="37"/>
      <c r="AF8" s="37"/>
      <c r="AG8" s="37"/>
      <c r="AH8" s="37"/>
      <c r="AI8" s="37"/>
      <c r="AJ8" s="37"/>
      <c r="AK8" s="37"/>
      <c r="AL8" s="37"/>
      <c r="AM8" s="37"/>
      <c r="AN8" s="57"/>
      <c r="AO8" s="40"/>
      <c r="AP8" s="40"/>
      <c r="AQ8" s="40"/>
      <c r="AR8" s="40"/>
      <c r="AS8" s="40"/>
      <c r="AT8" s="40"/>
      <c r="AU8" s="40"/>
      <c r="AV8" s="58"/>
    </row>
    <row r="9" spans="2:48" ht="30" customHeight="1" thickBot="1">
      <c r="B9" s="37"/>
      <c r="C9" s="37"/>
      <c r="D9" s="450"/>
      <c r="E9" s="451"/>
      <c r="F9" s="451"/>
      <c r="G9" s="451"/>
      <c r="H9" s="451"/>
      <c r="I9" s="451"/>
      <c r="J9" s="452"/>
      <c r="K9" s="453"/>
      <c r="L9" s="451"/>
      <c r="M9" s="452"/>
      <c r="N9" s="451"/>
      <c r="O9" s="451"/>
      <c r="P9" s="451"/>
      <c r="Q9" s="451"/>
      <c r="R9" s="451"/>
      <c r="S9" s="451"/>
      <c r="T9" s="451"/>
      <c r="U9" s="451"/>
      <c r="V9" s="451"/>
      <c r="W9" s="454"/>
      <c r="X9" s="37"/>
      <c r="Y9" s="37"/>
      <c r="Z9" s="37"/>
      <c r="AA9" s="37"/>
      <c r="AB9" s="37"/>
      <c r="AC9" s="37"/>
      <c r="AD9" s="37"/>
      <c r="AE9" s="37"/>
      <c r="AF9" s="37"/>
      <c r="AG9" s="37"/>
      <c r="AH9" s="37"/>
      <c r="AI9" s="37"/>
      <c r="AJ9" s="37"/>
      <c r="AK9" s="37"/>
      <c r="AL9" s="37"/>
      <c r="AM9" s="37"/>
      <c r="AN9" s="57"/>
      <c r="AO9" s="40"/>
      <c r="AP9" s="40"/>
      <c r="AQ9" s="40"/>
      <c r="AR9" s="40"/>
      <c r="AS9" s="40"/>
      <c r="AT9" s="40"/>
      <c r="AU9" s="40"/>
      <c r="AV9" s="58"/>
    </row>
    <row r="10" spans="2:4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37"/>
      <c r="Z10" s="37"/>
      <c r="AA10" s="37"/>
      <c r="AB10" s="37"/>
      <c r="AC10" s="37"/>
      <c r="AD10" s="37"/>
      <c r="AE10" s="37"/>
      <c r="AF10" s="37"/>
      <c r="AG10" s="37"/>
      <c r="AH10" s="37"/>
      <c r="AI10" s="37"/>
      <c r="AJ10" s="37"/>
      <c r="AK10" s="40"/>
      <c r="AL10" s="37"/>
      <c r="AM10" s="37"/>
      <c r="AN10" s="57"/>
      <c r="AO10" s="40"/>
      <c r="AP10" s="40"/>
      <c r="AQ10" s="40"/>
      <c r="AR10" s="40"/>
      <c r="AS10" s="40"/>
      <c r="AT10" s="40"/>
      <c r="AU10" s="40"/>
      <c r="AV10" s="58"/>
    </row>
    <row r="11" spans="2:48" ht="18.75" customHeight="1" thickBot="1">
      <c r="B11" s="37"/>
      <c r="C11" s="42" t="s">
        <v>254</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57"/>
      <c r="AO11" s="40"/>
      <c r="AP11" s="40"/>
      <c r="AQ11" s="40"/>
      <c r="AR11" s="40"/>
      <c r="AS11" s="40"/>
      <c r="AT11" s="40"/>
      <c r="AU11" s="40"/>
      <c r="AV11" s="58"/>
    </row>
    <row r="12" spans="2:48" ht="19.5" thickBot="1">
      <c r="B12" s="37"/>
      <c r="C12" s="37"/>
      <c r="D12" s="284" t="s">
        <v>5</v>
      </c>
      <c r="E12" s="283"/>
      <c r="F12" s="283"/>
      <c r="G12" s="283"/>
      <c r="H12" s="283"/>
      <c r="I12" s="285"/>
      <c r="J12" s="282" t="s">
        <v>6</v>
      </c>
      <c r="K12" s="283"/>
      <c r="L12" s="283"/>
      <c r="M12" s="1" t="s">
        <v>82</v>
      </c>
      <c r="N12" s="282" t="s">
        <v>5</v>
      </c>
      <c r="O12" s="283"/>
      <c r="P12" s="283"/>
      <c r="Q12" s="283"/>
      <c r="R12" s="283"/>
      <c r="S12" s="285"/>
      <c r="T12" s="282" t="s">
        <v>6</v>
      </c>
      <c r="U12" s="283"/>
      <c r="V12" s="283"/>
      <c r="W12" s="5" t="s">
        <v>82</v>
      </c>
      <c r="X12" s="283" t="s">
        <v>5</v>
      </c>
      <c r="Y12" s="283"/>
      <c r="Z12" s="283"/>
      <c r="AA12" s="283"/>
      <c r="AB12" s="283"/>
      <c r="AC12" s="285"/>
      <c r="AD12" s="282" t="s">
        <v>6</v>
      </c>
      <c r="AE12" s="283"/>
      <c r="AF12" s="283"/>
      <c r="AG12" s="3" t="s">
        <v>82</v>
      </c>
      <c r="AH12" s="37"/>
      <c r="AI12" s="37"/>
      <c r="AJ12" s="37"/>
      <c r="AK12" s="37"/>
      <c r="AL12" s="37"/>
      <c r="AM12" s="37"/>
      <c r="AN12" s="57"/>
      <c r="AO12" s="40"/>
      <c r="AP12" s="40"/>
      <c r="AQ12" s="40"/>
      <c r="AR12" s="40"/>
      <c r="AS12" s="40"/>
      <c r="AT12" s="40"/>
      <c r="AU12" s="40"/>
      <c r="AV12" s="58"/>
    </row>
    <row r="13" spans="2:48" ht="18.75" customHeight="1" thickTop="1" thickBot="1">
      <c r="B13" s="37"/>
      <c r="C13" s="37"/>
      <c r="D13" s="213" t="s">
        <v>7</v>
      </c>
      <c r="E13" s="208" t="s">
        <v>93</v>
      </c>
      <c r="F13" s="208"/>
      <c r="G13" s="208"/>
      <c r="H13" s="208"/>
      <c r="I13" s="62" t="s">
        <v>43</v>
      </c>
      <c r="J13" s="293"/>
      <c r="K13" s="294"/>
      <c r="L13" s="294"/>
      <c r="M13" s="302"/>
      <c r="N13" s="353" t="s">
        <v>22</v>
      </c>
      <c r="O13" s="348" t="s">
        <v>110</v>
      </c>
      <c r="P13" s="349"/>
      <c r="Q13" s="349"/>
      <c r="R13" s="330"/>
      <c r="S13" s="62" t="s">
        <v>78</v>
      </c>
      <c r="T13" s="293"/>
      <c r="U13" s="294"/>
      <c r="V13" s="294"/>
      <c r="W13" s="302"/>
      <c r="X13" s="357" t="s">
        <v>165</v>
      </c>
      <c r="Y13" s="358"/>
      <c r="Z13" s="358"/>
      <c r="AA13" s="358"/>
      <c r="AB13" s="359"/>
      <c r="AC13" s="12" t="s">
        <v>176</v>
      </c>
      <c r="AD13" s="398">
        <f>K19-U30</f>
        <v>0</v>
      </c>
      <c r="AE13" s="308"/>
      <c r="AF13" s="308"/>
      <c r="AG13" s="309"/>
      <c r="AH13" s="37"/>
      <c r="AI13" s="37"/>
      <c r="AJ13" s="76" t="s">
        <v>223</v>
      </c>
      <c r="AK13" s="375" t="str">
        <f>IF(K19-AL30&gt;0,K19-AL30,"0")</f>
        <v>0</v>
      </c>
      <c r="AL13" s="376"/>
      <c r="AM13" s="377"/>
      <c r="AN13" s="40"/>
      <c r="AO13" s="40"/>
      <c r="AP13" s="40"/>
      <c r="AQ13" s="40"/>
      <c r="AR13" s="40"/>
      <c r="AS13" s="40"/>
      <c r="AT13" s="40"/>
      <c r="AU13" s="40"/>
      <c r="AV13" s="58"/>
    </row>
    <row r="14" spans="2:48" ht="19.5" thickTop="1">
      <c r="B14" s="37"/>
      <c r="C14" s="37"/>
      <c r="D14" s="213"/>
      <c r="E14" s="208" t="s">
        <v>94</v>
      </c>
      <c r="F14" s="208"/>
      <c r="G14" s="208"/>
      <c r="H14" s="208"/>
      <c r="I14" s="62" t="s">
        <v>44</v>
      </c>
      <c r="J14" s="293"/>
      <c r="K14" s="294"/>
      <c r="L14" s="294"/>
      <c r="M14" s="302"/>
      <c r="N14" s="354"/>
      <c r="O14" s="348" t="s">
        <v>111</v>
      </c>
      <c r="P14" s="349"/>
      <c r="Q14" s="349"/>
      <c r="R14" s="330"/>
      <c r="S14" s="62" t="s">
        <v>79</v>
      </c>
      <c r="T14" s="293"/>
      <c r="U14" s="294"/>
      <c r="V14" s="294"/>
      <c r="W14" s="302"/>
      <c r="X14" s="354" t="s">
        <v>188</v>
      </c>
      <c r="Y14" s="354" t="s">
        <v>166</v>
      </c>
      <c r="Z14" s="426" t="s">
        <v>168</v>
      </c>
      <c r="AA14" s="426"/>
      <c r="AB14" s="427"/>
      <c r="AC14" s="8" t="s">
        <v>177</v>
      </c>
      <c r="AD14" s="435"/>
      <c r="AE14" s="436"/>
      <c r="AF14" s="436"/>
      <c r="AG14" s="437"/>
      <c r="AH14" s="37"/>
      <c r="AI14" s="37"/>
      <c r="AJ14" s="37"/>
      <c r="AK14" s="37"/>
      <c r="AL14" s="37"/>
      <c r="AM14" s="37"/>
      <c r="AN14" s="57"/>
      <c r="AO14" s="40"/>
      <c r="AP14" s="40"/>
      <c r="AQ14" s="40"/>
      <c r="AR14" s="40"/>
      <c r="AS14" s="40"/>
      <c r="AT14" s="40"/>
      <c r="AU14" s="40"/>
      <c r="AV14" s="58"/>
    </row>
    <row r="15" spans="2:48" ht="19.5" thickBot="1">
      <c r="B15" s="37"/>
      <c r="C15" s="37"/>
      <c r="D15" s="213"/>
      <c r="E15" s="208" t="s">
        <v>95</v>
      </c>
      <c r="F15" s="208"/>
      <c r="G15" s="208"/>
      <c r="H15" s="208"/>
      <c r="I15" s="62" t="s">
        <v>45</v>
      </c>
      <c r="J15" s="293"/>
      <c r="K15" s="294"/>
      <c r="L15" s="294"/>
      <c r="M15" s="302"/>
      <c r="N15" s="354"/>
      <c r="O15" s="455" t="s">
        <v>21</v>
      </c>
      <c r="P15" s="456"/>
      <c r="Q15" s="456"/>
      <c r="R15" s="457"/>
      <c r="S15" s="4" t="s">
        <v>80</v>
      </c>
      <c r="T15" s="305"/>
      <c r="U15" s="306"/>
      <c r="V15" s="306"/>
      <c r="W15" s="307"/>
      <c r="X15" s="354"/>
      <c r="Y15" s="354"/>
      <c r="Z15" s="294"/>
      <c r="AA15" s="294"/>
      <c r="AB15" s="302"/>
      <c r="AC15" s="62" t="s">
        <v>178</v>
      </c>
      <c r="AD15" s="293"/>
      <c r="AE15" s="294"/>
      <c r="AF15" s="294"/>
      <c r="AG15" s="295"/>
      <c r="AH15" s="37"/>
      <c r="AI15" s="37"/>
      <c r="AJ15" s="37"/>
      <c r="AK15" s="37"/>
      <c r="AL15" s="37"/>
      <c r="AM15" s="37"/>
      <c r="AN15" s="59"/>
      <c r="AO15" s="60"/>
      <c r="AP15" s="60"/>
      <c r="AQ15" s="60"/>
      <c r="AR15" s="60"/>
      <c r="AS15" s="60"/>
      <c r="AT15" s="60"/>
      <c r="AU15" s="60"/>
      <c r="AV15" s="61"/>
    </row>
    <row r="16" spans="2:48" ht="19.5" thickBot="1">
      <c r="B16" s="37"/>
      <c r="C16" s="37"/>
      <c r="D16" s="233"/>
      <c r="E16" s="345" t="s">
        <v>96</v>
      </c>
      <c r="F16" s="346"/>
      <c r="G16" s="346"/>
      <c r="H16" s="347"/>
      <c r="I16" s="18" t="s">
        <v>46</v>
      </c>
      <c r="J16" s="290">
        <f>SUM(J13:M15)</f>
        <v>0</v>
      </c>
      <c r="K16" s="291"/>
      <c r="L16" s="291"/>
      <c r="M16" s="360"/>
      <c r="N16" s="354"/>
      <c r="O16" s="348" t="s">
        <v>112</v>
      </c>
      <c r="P16" s="349"/>
      <c r="Q16" s="349"/>
      <c r="R16" s="330"/>
      <c r="S16" s="62" t="s">
        <v>81</v>
      </c>
      <c r="T16" s="293"/>
      <c r="U16" s="294"/>
      <c r="V16" s="294"/>
      <c r="W16" s="302"/>
      <c r="X16" s="354"/>
      <c r="Y16" s="354"/>
      <c r="Z16" s="294"/>
      <c r="AA16" s="294"/>
      <c r="AB16" s="302"/>
      <c r="AC16" s="62" t="s">
        <v>179</v>
      </c>
      <c r="AD16" s="293"/>
      <c r="AE16" s="294"/>
      <c r="AF16" s="294"/>
      <c r="AG16" s="295"/>
      <c r="AH16" s="37"/>
      <c r="AI16" s="37"/>
      <c r="AJ16" s="37"/>
      <c r="AK16" s="37"/>
      <c r="AL16" s="37"/>
      <c r="AM16" s="37"/>
      <c r="AN16" s="37"/>
      <c r="AO16" s="37"/>
      <c r="AP16" s="37"/>
      <c r="AQ16" s="37"/>
      <c r="AR16" s="37"/>
      <c r="AS16" s="37"/>
      <c r="AT16" s="37"/>
      <c r="AU16" s="37"/>
      <c r="AV16" s="37"/>
    </row>
    <row r="17" spans="2:48" ht="20.25" thickTop="1" thickBot="1">
      <c r="B17" s="37"/>
      <c r="C17" s="37"/>
      <c r="D17" s="233"/>
      <c r="E17" s="348" t="s">
        <v>97</v>
      </c>
      <c r="F17" s="349"/>
      <c r="G17" s="330"/>
      <c r="H17" s="67" t="s">
        <v>98</v>
      </c>
      <c r="I17" s="67" t="s">
        <v>47</v>
      </c>
      <c r="J17" s="293"/>
      <c r="K17" s="294"/>
      <c r="L17" s="294"/>
      <c r="M17" s="302"/>
      <c r="N17" s="354"/>
      <c r="O17" s="348" t="s">
        <v>151</v>
      </c>
      <c r="P17" s="349"/>
      <c r="Q17" s="349"/>
      <c r="R17" s="330"/>
      <c r="S17" s="62" t="s">
        <v>137</v>
      </c>
      <c r="T17" s="293"/>
      <c r="U17" s="294"/>
      <c r="V17" s="294"/>
      <c r="W17" s="302"/>
      <c r="X17" s="354"/>
      <c r="Y17" s="356"/>
      <c r="Z17" s="357" t="s">
        <v>169</v>
      </c>
      <c r="AA17" s="358"/>
      <c r="AB17" s="359"/>
      <c r="AC17" s="12" t="s">
        <v>180</v>
      </c>
      <c r="AD17" s="398">
        <f>SUM(AD14:AG16)</f>
        <v>0</v>
      </c>
      <c r="AE17" s="308"/>
      <c r="AF17" s="308"/>
      <c r="AG17" s="309"/>
      <c r="AH17" s="37"/>
      <c r="AI17" s="37"/>
      <c r="AJ17" s="76" t="s">
        <v>224</v>
      </c>
      <c r="AK17" s="375">
        <f>SUM(AD15:AG16)</f>
        <v>0</v>
      </c>
      <c r="AL17" s="376"/>
      <c r="AM17" s="377"/>
      <c r="AN17" s="37"/>
      <c r="AO17" s="37"/>
      <c r="AP17" s="37"/>
      <c r="AQ17" s="37"/>
      <c r="AR17" s="37"/>
      <c r="AS17" s="37"/>
      <c r="AT17" s="37"/>
      <c r="AU17" s="37"/>
      <c r="AV17" s="37"/>
    </row>
    <row r="18" spans="2:48" ht="19.5" thickTop="1">
      <c r="B18" s="37"/>
      <c r="C18" s="37"/>
      <c r="D18" s="233"/>
      <c r="E18" s="331"/>
      <c r="F18" s="336"/>
      <c r="G18" s="332"/>
      <c r="H18" s="67" t="s">
        <v>99</v>
      </c>
      <c r="I18" s="67" t="s">
        <v>48</v>
      </c>
      <c r="J18" s="293"/>
      <c r="K18" s="294"/>
      <c r="L18" s="294"/>
      <c r="M18" s="302"/>
      <c r="N18" s="354"/>
      <c r="O18" s="455" t="s">
        <v>25</v>
      </c>
      <c r="P18" s="456"/>
      <c r="Q18" s="456"/>
      <c r="R18" s="457"/>
      <c r="S18" s="4" t="s">
        <v>138</v>
      </c>
      <c r="T18" s="305"/>
      <c r="U18" s="306"/>
      <c r="V18" s="306"/>
      <c r="W18" s="307"/>
      <c r="X18" s="354"/>
      <c r="Y18" s="388" t="s">
        <v>167</v>
      </c>
      <c r="Z18" s="336" t="s">
        <v>170</v>
      </c>
      <c r="AA18" s="336"/>
      <c r="AB18" s="332"/>
      <c r="AC18" s="63" t="s">
        <v>181</v>
      </c>
      <c r="AD18" s="296"/>
      <c r="AE18" s="297"/>
      <c r="AF18" s="297"/>
      <c r="AG18" s="399"/>
      <c r="AH18" s="37"/>
      <c r="AI18" s="37"/>
      <c r="AJ18" s="37"/>
      <c r="AK18" s="37"/>
      <c r="AL18" s="37"/>
      <c r="AM18" s="37"/>
      <c r="AN18" s="37"/>
      <c r="AO18" s="37"/>
      <c r="AP18" s="37"/>
      <c r="AQ18" s="37"/>
      <c r="AR18" s="37"/>
      <c r="AS18" s="37"/>
      <c r="AT18" s="37"/>
      <c r="AU18" s="37"/>
      <c r="AV18" s="37"/>
    </row>
    <row r="19" spans="2:48" ht="19.5" thickBot="1">
      <c r="B19" s="37"/>
      <c r="C19" s="37"/>
      <c r="D19" s="214"/>
      <c r="E19" s="209" t="s">
        <v>100</v>
      </c>
      <c r="F19" s="209"/>
      <c r="G19" s="209"/>
      <c r="H19" s="209"/>
      <c r="I19" s="12" t="s">
        <v>49</v>
      </c>
      <c r="J19" s="15" t="s">
        <v>87</v>
      </c>
      <c r="K19" s="343">
        <f>J16-J17+J18</f>
        <v>0</v>
      </c>
      <c r="L19" s="308"/>
      <c r="M19" s="344"/>
      <c r="N19" s="354"/>
      <c r="O19" s="348" t="s">
        <v>152</v>
      </c>
      <c r="P19" s="349"/>
      <c r="Q19" s="349"/>
      <c r="R19" s="330"/>
      <c r="S19" s="62" t="s">
        <v>139</v>
      </c>
      <c r="T19" s="293"/>
      <c r="U19" s="294"/>
      <c r="V19" s="294"/>
      <c r="W19" s="302"/>
      <c r="X19" s="354"/>
      <c r="Y19" s="388"/>
      <c r="Z19" s="280" t="s">
        <v>168</v>
      </c>
      <c r="AA19" s="280"/>
      <c r="AB19" s="281"/>
      <c r="AC19" s="4" t="s">
        <v>182</v>
      </c>
      <c r="AD19" s="305"/>
      <c r="AE19" s="306"/>
      <c r="AF19" s="306"/>
      <c r="AG19" s="374"/>
      <c r="AH19" s="37"/>
      <c r="AI19" s="37"/>
      <c r="AJ19" s="37"/>
      <c r="AK19" s="37"/>
      <c r="AL19" s="37"/>
      <c r="AM19" s="37"/>
      <c r="AN19" s="37"/>
      <c r="AO19" s="37"/>
      <c r="AP19" s="37"/>
      <c r="AQ19" s="37"/>
      <c r="AR19" s="37"/>
      <c r="AS19" s="37"/>
      <c r="AT19" s="37"/>
      <c r="AU19" s="37"/>
      <c r="AV19" s="37"/>
    </row>
    <row r="20" spans="2:48" ht="19.5" customHeight="1" thickTop="1">
      <c r="B20" s="37"/>
      <c r="C20" s="37"/>
      <c r="D20" s="350" t="s">
        <v>22</v>
      </c>
      <c r="E20" s="468" t="s">
        <v>27</v>
      </c>
      <c r="F20" s="468"/>
      <c r="G20" s="468"/>
      <c r="H20" s="468"/>
      <c r="I20" s="8" t="s">
        <v>50</v>
      </c>
      <c r="J20" s="435"/>
      <c r="K20" s="436"/>
      <c r="L20" s="436"/>
      <c r="M20" s="469"/>
      <c r="N20" s="354"/>
      <c r="O20" s="348" t="s">
        <v>113</v>
      </c>
      <c r="P20" s="349"/>
      <c r="Q20" s="349"/>
      <c r="R20" s="330"/>
      <c r="S20" s="62" t="s">
        <v>140</v>
      </c>
      <c r="T20" s="293"/>
      <c r="U20" s="294"/>
      <c r="V20" s="294"/>
      <c r="W20" s="302"/>
      <c r="X20" s="354"/>
      <c r="Y20" s="388"/>
      <c r="Z20" s="294"/>
      <c r="AA20" s="294"/>
      <c r="AB20" s="302"/>
      <c r="AC20" s="62" t="s">
        <v>183</v>
      </c>
      <c r="AD20" s="293"/>
      <c r="AE20" s="294"/>
      <c r="AF20" s="294"/>
      <c r="AG20" s="295"/>
      <c r="AH20" s="37"/>
      <c r="AI20" s="37"/>
      <c r="AJ20" s="37"/>
      <c r="AK20" s="37"/>
      <c r="AL20" s="37"/>
      <c r="AM20" s="37"/>
      <c r="AN20" s="37"/>
      <c r="AO20" s="37"/>
      <c r="AP20" s="37"/>
      <c r="AQ20" s="37"/>
      <c r="AR20" s="37"/>
      <c r="AS20" s="37"/>
      <c r="AT20" s="37"/>
      <c r="AU20" s="37"/>
      <c r="AV20" s="37"/>
    </row>
    <row r="21" spans="2:48" ht="19.5" thickBot="1">
      <c r="B21" s="37"/>
      <c r="C21" s="58"/>
      <c r="D21" s="351"/>
      <c r="E21" s="208" t="s">
        <v>102</v>
      </c>
      <c r="F21" s="208"/>
      <c r="G21" s="208"/>
      <c r="H21" s="208"/>
      <c r="I21" s="62" t="s">
        <v>51</v>
      </c>
      <c r="J21" s="293"/>
      <c r="K21" s="294"/>
      <c r="L21" s="294"/>
      <c r="M21" s="302"/>
      <c r="N21" s="354"/>
      <c r="O21" s="439"/>
      <c r="P21" s="440"/>
      <c r="Q21" s="440"/>
      <c r="R21" s="441"/>
      <c r="S21" s="62" t="s">
        <v>141</v>
      </c>
      <c r="T21" s="293"/>
      <c r="U21" s="294"/>
      <c r="V21" s="294"/>
      <c r="W21" s="302"/>
      <c r="X21" s="354"/>
      <c r="Y21" s="388"/>
      <c r="Z21" s="294"/>
      <c r="AA21" s="294"/>
      <c r="AB21" s="302"/>
      <c r="AC21" s="62" t="s">
        <v>184</v>
      </c>
      <c r="AD21" s="293"/>
      <c r="AE21" s="294"/>
      <c r="AF21" s="294"/>
      <c r="AG21" s="295"/>
      <c r="AH21" s="37"/>
      <c r="AI21" s="37"/>
      <c r="AJ21" s="37"/>
      <c r="AK21" s="37"/>
      <c r="AL21" s="37"/>
      <c r="AM21" s="37"/>
      <c r="AN21" s="37"/>
      <c r="AO21" s="37"/>
      <c r="AP21" s="37"/>
      <c r="AQ21" s="37"/>
      <c r="AR21" s="37"/>
      <c r="AS21" s="37"/>
      <c r="AT21" s="37"/>
      <c r="AU21" s="37"/>
      <c r="AV21" s="37"/>
    </row>
    <row r="22" spans="2:48" ht="20.25" thickTop="1" thickBot="1">
      <c r="B22" s="37"/>
      <c r="C22" s="37"/>
      <c r="D22" s="351"/>
      <c r="E22" s="208" t="s">
        <v>103</v>
      </c>
      <c r="F22" s="208"/>
      <c r="G22" s="208"/>
      <c r="H22" s="208"/>
      <c r="I22" s="62" t="s">
        <v>52</v>
      </c>
      <c r="J22" s="293"/>
      <c r="K22" s="294"/>
      <c r="L22" s="294"/>
      <c r="M22" s="302"/>
      <c r="N22" s="354"/>
      <c r="O22" s="439"/>
      <c r="P22" s="440"/>
      <c r="Q22" s="440"/>
      <c r="R22" s="441"/>
      <c r="S22" s="62" t="s">
        <v>142</v>
      </c>
      <c r="T22" s="293"/>
      <c r="U22" s="294"/>
      <c r="V22" s="294"/>
      <c r="W22" s="302"/>
      <c r="X22" s="356"/>
      <c r="Y22" s="389"/>
      <c r="Z22" s="357" t="s">
        <v>169</v>
      </c>
      <c r="AA22" s="358"/>
      <c r="AB22" s="359"/>
      <c r="AC22" s="12" t="s">
        <v>185</v>
      </c>
      <c r="AD22" s="398">
        <f>SUM(AD18:AG21)</f>
        <v>0</v>
      </c>
      <c r="AE22" s="308"/>
      <c r="AF22" s="308"/>
      <c r="AG22" s="309"/>
      <c r="AH22" s="37"/>
      <c r="AI22" s="37"/>
      <c r="AJ22" s="94" t="s">
        <v>220</v>
      </c>
      <c r="AK22" s="422">
        <f>SUM(AD18,AD20:AG21)</f>
        <v>0</v>
      </c>
      <c r="AL22" s="378"/>
      <c r="AM22" s="379"/>
      <c r="AN22" s="37"/>
      <c r="AO22" s="37"/>
      <c r="AP22" s="37"/>
      <c r="AQ22" s="37"/>
      <c r="AR22" s="37"/>
      <c r="AS22" s="37"/>
      <c r="AT22" s="37"/>
      <c r="AU22" s="37"/>
      <c r="AV22" s="37"/>
    </row>
    <row r="23" spans="2:48" ht="20.25" thickTop="1" thickBot="1">
      <c r="B23" s="37"/>
      <c r="C23" s="37"/>
      <c r="D23" s="351"/>
      <c r="E23" s="208" t="s">
        <v>104</v>
      </c>
      <c r="F23" s="208"/>
      <c r="G23" s="208"/>
      <c r="H23" s="208"/>
      <c r="I23" s="62" t="s">
        <v>53</v>
      </c>
      <c r="J23" s="293"/>
      <c r="K23" s="294"/>
      <c r="L23" s="294"/>
      <c r="M23" s="302"/>
      <c r="N23" s="354"/>
      <c r="O23" s="439"/>
      <c r="P23" s="440"/>
      <c r="Q23" s="440"/>
      <c r="R23" s="441"/>
      <c r="S23" s="62" t="s">
        <v>143</v>
      </c>
      <c r="T23" s="293"/>
      <c r="U23" s="294"/>
      <c r="V23" s="294"/>
      <c r="W23" s="302"/>
      <c r="X23" s="287" t="s">
        <v>171</v>
      </c>
      <c r="Y23" s="288"/>
      <c r="Z23" s="288"/>
      <c r="AA23" s="288"/>
      <c r="AB23" s="289"/>
      <c r="AC23" s="16" t="s">
        <v>186</v>
      </c>
      <c r="AD23" s="27" t="s">
        <v>164</v>
      </c>
      <c r="AE23" s="320">
        <f>AD13+AD17-AD22</f>
        <v>0</v>
      </c>
      <c r="AF23" s="320"/>
      <c r="AG23" s="321"/>
      <c r="AH23" s="37"/>
      <c r="AI23" s="37"/>
      <c r="AJ23" s="77" t="s">
        <v>225</v>
      </c>
      <c r="AK23" s="96" t="s">
        <v>206</v>
      </c>
      <c r="AL23" s="423" t="str">
        <f>IF(AK13+AK17-AK22&gt;0,AK13+AK17-AK22,"0")</f>
        <v>0</v>
      </c>
      <c r="AM23" s="424"/>
      <c r="AN23" s="37"/>
      <c r="AO23" s="37"/>
      <c r="AP23" s="37"/>
      <c r="AQ23" s="37"/>
      <c r="AR23" s="37"/>
      <c r="AS23" s="37"/>
      <c r="AT23" s="37"/>
      <c r="AU23" s="37"/>
      <c r="AV23" s="37"/>
    </row>
    <row r="24" spans="2:48" ht="20.25" thickTop="1" thickBot="1">
      <c r="B24" s="37"/>
      <c r="C24" s="37"/>
      <c r="D24" s="351"/>
      <c r="E24" s="208" t="s">
        <v>105</v>
      </c>
      <c r="F24" s="208"/>
      <c r="G24" s="208"/>
      <c r="H24" s="208"/>
      <c r="I24" s="62" t="s">
        <v>54</v>
      </c>
      <c r="J24" s="293"/>
      <c r="K24" s="294"/>
      <c r="L24" s="294"/>
      <c r="M24" s="302"/>
      <c r="N24" s="354"/>
      <c r="O24" s="439"/>
      <c r="P24" s="440"/>
      <c r="Q24" s="440"/>
      <c r="R24" s="441"/>
      <c r="S24" s="62" t="s">
        <v>144</v>
      </c>
      <c r="T24" s="293"/>
      <c r="U24" s="294"/>
      <c r="V24" s="294"/>
      <c r="W24" s="302"/>
      <c r="X24" s="438" t="s">
        <v>172</v>
      </c>
      <c r="Y24" s="400"/>
      <c r="Z24" s="400"/>
      <c r="AA24" s="400"/>
      <c r="AB24" s="401"/>
      <c r="AC24" s="7" t="s">
        <v>187</v>
      </c>
      <c r="AD24" s="402"/>
      <c r="AE24" s="403"/>
      <c r="AF24" s="403"/>
      <c r="AG24" s="404"/>
      <c r="AH24" s="37"/>
      <c r="AI24" s="37"/>
      <c r="AJ24" s="37"/>
      <c r="AK24" s="37"/>
      <c r="AL24" s="37"/>
      <c r="AM24" s="37"/>
      <c r="AN24" s="37"/>
      <c r="AO24" s="37"/>
      <c r="AP24" s="37"/>
      <c r="AQ24" s="37"/>
      <c r="AR24" s="37"/>
      <c r="AS24" s="37"/>
      <c r="AT24" s="37"/>
      <c r="AU24" s="37"/>
      <c r="AV24" s="37"/>
    </row>
    <row r="25" spans="2:48" ht="20.25" thickTop="1" thickBot="1">
      <c r="B25" s="37"/>
      <c r="C25" s="37"/>
      <c r="D25" s="351"/>
      <c r="E25" s="348" t="s">
        <v>106</v>
      </c>
      <c r="F25" s="349"/>
      <c r="G25" s="349"/>
      <c r="H25" s="330"/>
      <c r="I25" s="62" t="s">
        <v>55</v>
      </c>
      <c r="J25" s="293"/>
      <c r="K25" s="294"/>
      <c r="L25" s="294"/>
      <c r="M25" s="302"/>
      <c r="N25" s="354"/>
      <c r="O25" s="348" t="s">
        <v>37</v>
      </c>
      <c r="P25" s="349"/>
      <c r="Q25" s="349"/>
      <c r="R25" s="330"/>
      <c r="S25" s="62" t="s">
        <v>145</v>
      </c>
      <c r="T25" s="293"/>
      <c r="U25" s="294"/>
      <c r="V25" s="294"/>
      <c r="W25" s="302"/>
      <c r="X25" s="432" t="s">
        <v>173</v>
      </c>
      <c r="Y25" s="433"/>
      <c r="Z25" s="433"/>
      <c r="AA25" s="433"/>
      <c r="AB25" s="434"/>
      <c r="AC25" s="24" t="s">
        <v>174</v>
      </c>
      <c r="AD25" s="429">
        <f>AE23-AD24</f>
        <v>0</v>
      </c>
      <c r="AE25" s="430"/>
      <c r="AF25" s="430"/>
      <c r="AG25" s="431"/>
      <c r="AH25" s="37"/>
      <c r="AI25" s="37"/>
      <c r="AJ25" s="76" t="s">
        <v>226</v>
      </c>
      <c r="AK25" s="375" t="str">
        <f>IF(AL23&gt;0,AL23,"0")</f>
        <v>0</v>
      </c>
      <c r="AL25" s="376"/>
      <c r="AM25" s="377"/>
      <c r="AN25" s="37"/>
      <c r="AO25" s="37"/>
      <c r="AP25" s="37"/>
      <c r="AQ25" s="37"/>
      <c r="AR25" s="37"/>
      <c r="AS25" s="37"/>
      <c r="AT25" s="37"/>
      <c r="AU25" s="37"/>
      <c r="AV25" s="37"/>
    </row>
    <row r="26" spans="2:48" ht="19.5" customHeight="1" thickTop="1" thickBot="1">
      <c r="B26" s="37"/>
      <c r="C26" s="37"/>
      <c r="D26" s="351"/>
      <c r="E26" s="348" t="s">
        <v>107</v>
      </c>
      <c r="F26" s="349"/>
      <c r="G26" s="349"/>
      <c r="H26" s="330"/>
      <c r="I26" s="63" t="s">
        <v>56</v>
      </c>
      <c r="J26" s="296"/>
      <c r="K26" s="297"/>
      <c r="L26" s="297"/>
      <c r="M26" s="298"/>
      <c r="N26" s="354"/>
      <c r="O26" s="470" t="s">
        <v>155</v>
      </c>
      <c r="P26" s="471"/>
      <c r="Q26" s="471"/>
      <c r="R26" s="472"/>
      <c r="S26" s="35" t="s">
        <v>146</v>
      </c>
      <c r="T26" s="290">
        <f>SUM(J20:M29,T13:W25)</f>
        <v>0</v>
      </c>
      <c r="U26" s="291"/>
      <c r="V26" s="291"/>
      <c r="W26" s="291"/>
      <c r="X26" s="418" t="s">
        <v>175</v>
      </c>
      <c r="Y26" s="363"/>
      <c r="Z26" s="363"/>
      <c r="AA26" s="363"/>
      <c r="AB26" s="363"/>
      <c r="AC26" s="364"/>
      <c r="AD26" s="339"/>
      <c r="AE26" s="340"/>
      <c r="AF26" s="340"/>
      <c r="AG26" s="428"/>
      <c r="AH26" s="57"/>
      <c r="AI26" s="37"/>
      <c r="AJ26" s="76" t="s">
        <v>227</v>
      </c>
      <c r="AK26" s="375">
        <f>SUM(J21:M29,T13:W14,T16:W17,T19:W25)</f>
        <v>0</v>
      </c>
      <c r="AL26" s="376"/>
      <c r="AM26" s="377"/>
      <c r="AN26" s="37"/>
      <c r="AO26" s="37"/>
      <c r="AP26" s="37"/>
      <c r="AQ26" s="37"/>
      <c r="AR26" s="37"/>
      <c r="AS26" s="37"/>
      <c r="AT26" s="37"/>
      <c r="AU26" s="37"/>
      <c r="AV26" s="37"/>
    </row>
    <row r="27" spans="2:48">
      <c r="B27" s="37"/>
      <c r="C27" s="37"/>
      <c r="D27" s="351"/>
      <c r="E27" s="348" t="s">
        <v>108</v>
      </c>
      <c r="F27" s="349"/>
      <c r="G27" s="349"/>
      <c r="H27" s="330"/>
      <c r="I27" s="62" t="s">
        <v>57</v>
      </c>
      <c r="J27" s="293"/>
      <c r="K27" s="294"/>
      <c r="L27" s="294"/>
      <c r="M27" s="302"/>
      <c r="N27" s="354"/>
      <c r="O27" s="329" t="s">
        <v>256</v>
      </c>
      <c r="P27" s="349"/>
      <c r="Q27" s="330"/>
      <c r="R27" s="83" t="s">
        <v>98</v>
      </c>
      <c r="S27" s="62" t="s">
        <v>147</v>
      </c>
      <c r="T27" s="293"/>
      <c r="U27" s="294"/>
      <c r="V27" s="294"/>
      <c r="W27" s="295"/>
      <c r="X27" s="98"/>
      <c r="Y27" s="71"/>
      <c r="Z27" s="71"/>
      <c r="AA27" s="71"/>
      <c r="AB27" s="71"/>
      <c r="AC27" s="48"/>
      <c r="AD27" s="71"/>
      <c r="AE27" s="71"/>
      <c r="AF27" s="71"/>
      <c r="AG27" s="71"/>
      <c r="AH27" s="37"/>
      <c r="AI27" s="37"/>
      <c r="AJ27" s="37"/>
      <c r="AK27" s="37"/>
      <c r="AL27" s="37"/>
      <c r="AM27" s="37"/>
      <c r="AN27" s="37"/>
      <c r="AO27" s="37"/>
      <c r="AP27" s="37"/>
      <c r="AQ27" s="37"/>
      <c r="AR27" s="37"/>
      <c r="AS27" s="37"/>
      <c r="AT27" s="37"/>
      <c r="AU27" s="37"/>
      <c r="AV27" s="37"/>
    </row>
    <row r="28" spans="2:48">
      <c r="B28" s="37"/>
      <c r="C28" s="37"/>
      <c r="D28" s="351"/>
      <c r="E28" s="348" t="s">
        <v>34</v>
      </c>
      <c r="F28" s="349"/>
      <c r="G28" s="349"/>
      <c r="H28" s="330"/>
      <c r="I28" s="62" t="s">
        <v>58</v>
      </c>
      <c r="J28" s="293"/>
      <c r="K28" s="294"/>
      <c r="L28" s="294"/>
      <c r="M28" s="302"/>
      <c r="N28" s="355"/>
      <c r="O28" s="331"/>
      <c r="P28" s="336"/>
      <c r="Q28" s="332"/>
      <c r="R28" s="83" t="s">
        <v>99</v>
      </c>
      <c r="S28" s="62" t="s">
        <v>149</v>
      </c>
      <c r="T28" s="293"/>
      <c r="U28" s="294"/>
      <c r="V28" s="294"/>
      <c r="W28" s="295"/>
      <c r="X28" s="98"/>
      <c r="Y28" s="71"/>
      <c r="Z28" s="71"/>
      <c r="AA28" s="71"/>
      <c r="AB28" s="71"/>
      <c r="AC28" s="48"/>
      <c r="AD28" s="71"/>
      <c r="AE28" s="71"/>
      <c r="AF28" s="71"/>
      <c r="AG28" s="71"/>
      <c r="AH28" s="37"/>
      <c r="AI28" s="37"/>
      <c r="AJ28" s="37"/>
      <c r="AK28" s="37"/>
      <c r="AL28" s="37"/>
      <c r="AM28" s="37"/>
      <c r="AN28" s="37"/>
      <c r="AO28" s="37"/>
      <c r="AP28" s="37"/>
      <c r="AQ28" s="37"/>
      <c r="AR28" s="37"/>
      <c r="AS28" s="37"/>
      <c r="AT28" s="37"/>
      <c r="AU28" s="37"/>
      <c r="AV28" s="37"/>
    </row>
    <row r="29" spans="2:48" ht="19.5" thickBot="1">
      <c r="B29" s="37"/>
      <c r="C29" s="37"/>
      <c r="D29" s="352"/>
      <c r="E29" s="418" t="s">
        <v>109</v>
      </c>
      <c r="F29" s="363"/>
      <c r="G29" s="363"/>
      <c r="H29" s="364"/>
      <c r="I29" s="65" t="s">
        <v>76</v>
      </c>
      <c r="J29" s="339"/>
      <c r="K29" s="340"/>
      <c r="L29" s="340"/>
      <c r="M29" s="341"/>
      <c r="N29" s="458" t="s">
        <v>119</v>
      </c>
      <c r="O29" s="459"/>
      <c r="P29" s="459"/>
      <c r="Q29" s="459"/>
      <c r="R29" s="460"/>
      <c r="S29" s="84" t="s">
        <v>153</v>
      </c>
      <c r="T29" s="461"/>
      <c r="U29" s="462"/>
      <c r="V29" s="462"/>
      <c r="W29" s="463"/>
      <c r="X29" s="99"/>
      <c r="Y29" s="71"/>
      <c r="Z29" s="71"/>
      <c r="AA29" s="71"/>
      <c r="AB29" s="71"/>
      <c r="AC29" s="48"/>
      <c r="AD29" s="71"/>
      <c r="AE29" s="71"/>
      <c r="AF29" s="71"/>
      <c r="AG29" s="71"/>
      <c r="AH29" s="37"/>
      <c r="AI29" s="37"/>
      <c r="AJ29" s="37"/>
      <c r="AK29" s="37"/>
      <c r="AL29" s="37"/>
      <c r="AM29" s="37"/>
      <c r="AN29" s="37"/>
      <c r="AO29" s="37"/>
      <c r="AP29" s="37"/>
      <c r="AQ29" s="37"/>
      <c r="AR29" s="37"/>
      <c r="AS29" s="37"/>
      <c r="AT29" s="37"/>
      <c r="AU29" s="37"/>
      <c r="AV29" s="37"/>
    </row>
    <row r="30" spans="2:48" ht="20.25" thickTop="1" thickBot="1">
      <c r="B30" s="37"/>
      <c r="C30" s="40"/>
      <c r="D30" s="47"/>
      <c r="E30" s="325"/>
      <c r="F30" s="325"/>
      <c r="G30" s="325"/>
      <c r="H30" s="325"/>
      <c r="I30" s="48"/>
      <c r="J30" s="325"/>
      <c r="K30" s="325"/>
      <c r="L30" s="325"/>
      <c r="M30" s="325"/>
      <c r="N30" s="464" t="s">
        <v>156</v>
      </c>
      <c r="O30" s="465"/>
      <c r="P30" s="465"/>
      <c r="Q30" s="465"/>
      <c r="R30" s="466"/>
      <c r="S30" s="22" t="s">
        <v>154</v>
      </c>
      <c r="T30" s="23" t="s">
        <v>163</v>
      </c>
      <c r="U30" s="467">
        <f>T26+T27-T28-T29</f>
        <v>0</v>
      </c>
      <c r="V30" s="386"/>
      <c r="W30" s="387"/>
      <c r="X30" s="99"/>
      <c r="Y30" s="71"/>
      <c r="Z30" s="71"/>
      <c r="AA30" s="71"/>
      <c r="AB30" s="71"/>
      <c r="AC30" s="48"/>
      <c r="AD30" s="71"/>
      <c r="AE30" s="71"/>
      <c r="AF30" s="71"/>
      <c r="AG30" s="71"/>
      <c r="AH30" s="37"/>
      <c r="AI30" s="37"/>
      <c r="AJ30" s="76" t="s">
        <v>228</v>
      </c>
      <c r="AK30" s="97" t="s">
        <v>207</v>
      </c>
      <c r="AL30" s="425">
        <f>AK26+T27-T28-T29</f>
        <v>0</v>
      </c>
      <c r="AM30" s="377"/>
      <c r="AN30" s="37"/>
      <c r="AO30" s="37"/>
      <c r="AP30" s="37"/>
      <c r="AQ30" s="37"/>
      <c r="AR30" s="37"/>
      <c r="AS30" s="40"/>
      <c r="AT30" s="37"/>
      <c r="AU30" s="37"/>
      <c r="AV30" s="37"/>
    </row>
    <row r="31" spans="2:48" ht="19.5" thickTop="1">
      <c r="B31" s="37"/>
      <c r="C31" s="37"/>
      <c r="D31" s="46"/>
      <c r="E31" s="47"/>
      <c r="F31" s="48"/>
      <c r="G31" s="48"/>
      <c r="H31" s="48"/>
      <c r="I31" s="48"/>
      <c r="J31" s="48"/>
      <c r="K31" s="48"/>
      <c r="L31" s="48"/>
      <c r="M31" s="48"/>
      <c r="N31" s="48"/>
      <c r="O31" s="48"/>
      <c r="P31" s="48"/>
      <c r="Q31" s="48"/>
      <c r="R31" s="48"/>
      <c r="S31" s="48"/>
      <c r="T31" s="48"/>
      <c r="U31" s="48"/>
      <c r="V31" s="48"/>
      <c r="W31" s="48"/>
      <c r="X31" s="40"/>
      <c r="Y31" s="40"/>
      <c r="Z31" s="40"/>
      <c r="AA31" s="40"/>
      <c r="AB31" s="40"/>
      <c r="AC31" s="40"/>
      <c r="AD31" s="37"/>
      <c r="AE31" s="37"/>
      <c r="AF31" s="37"/>
      <c r="AG31" s="37"/>
      <c r="AH31" s="37"/>
      <c r="AI31" s="37"/>
      <c r="AJ31" s="37"/>
      <c r="AK31" s="49"/>
      <c r="AL31" s="37"/>
      <c r="AM31" s="37"/>
      <c r="AN31" s="37"/>
      <c r="AO31" s="37"/>
      <c r="AP31" s="37"/>
      <c r="AQ31" s="37"/>
      <c r="AR31" s="37"/>
      <c r="AS31" s="37"/>
      <c r="AT31" s="37"/>
      <c r="AU31" s="37"/>
      <c r="AV31" s="37"/>
    </row>
    <row r="32" spans="2:48" ht="19.5" thickBot="1">
      <c r="B32" s="37"/>
      <c r="C32" s="37"/>
      <c r="D32" s="108" t="s">
        <v>240</v>
      </c>
      <c r="E32" s="47"/>
      <c r="F32" s="104"/>
      <c r="G32" s="104"/>
      <c r="H32" s="104"/>
      <c r="I32" s="104"/>
      <c r="J32" s="104"/>
      <c r="K32" s="104"/>
      <c r="L32" s="104"/>
      <c r="M32" s="104"/>
      <c r="N32" s="104"/>
      <c r="O32" s="104"/>
      <c r="P32" s="104"/>
      <c r="Q32" s="104"/>
      <c r="R32" s="104"/>
      <c r="S32" s="104"/>
      <c r="T32" s="104"/>
      <c r="U32" s="104"/>
      <c r="V32" s="104"/>
      <c r="W32" s="104"/>
      <c r="X32" s="40"/>
      <c r="Y32" s="40"/>
      <c r="Z32" s="40"/>
      <c r="AA32" s="40"/>
      <c r="AB32" s="40"/>
      <c r="AC32" s="40"/>
      <c r="AD32" s="37"/>
      <c r="AE32" s="37"/>
      <c r="AF32" s="37"/>
      <c r="AG32" s="37"/>
      <c r="AH32" s="37"/>
      <c r="AI32" s="37"/>
      <c r="AJ32" s="37"/>
      <c r="AK32" s="40"/>
      <c r="AL32" s="37"/>
      <c r="AM32" s="37"/>
      <c r="AN32" s="37"/>
      <c r="AO32" s="37"/>
      <c r="AP32" s="37"/>
      <c r="AQ32" s="37"/>
      <c r="AR32" s="37"/>
      <c r="AS32" s="37"/>
      <c r="AT32" s="37"/>
      <c r="AU32" s="37"/>
      <c r="AV32" s="37"/>
    </row>
    <row r="33" spans="2:48">
      <c r="B33" s="37"/>
      <c r="C33" s="37"/>
      <c r="D33" s="155" t="s">
        <v>236</v>
      </c>
      <c r="E33" s="156"/>
      <c r="F33" s="156"/>
      <c r="G33" s="156"/>
      <c r="H33" s="156"/>
      <c r="I33" s="156"/>
      <c r="J33" s="156"/>
      <c r="K33" s="156"/>
      <c r="L33" s="156"/>
      <c r="M33" s="156"/>
      <c r="N33" s="156"/>
      <c r="O33" s="156"/>
      <c r="P33" s="157"/>
      <c r="Q33" s="161" t="s">
        <v>234</v>
      </c>
      <c r="R33" s="161"/>
      <c r="S33" s="161"/>
      <c r="T33" s="161"/>
      <c r="U33" s="161"/>
      <c r="V33" s="106" t="s">
        <v>82</v>
      </c>
      <c r="W33" s="104"/>
      <c r="X33" s="40"/>
      <c r="Y33" s="40"/>
      <c r="Z33" s="40"/>
      <c r="AA33" s="40"/>
      <c r="AB33" s="40"/>
      <c r="AC33" s="40"/>
      <c r="AD33" s="37"/>
      <c r="AE33" s="37"/>
      <c r="AF33" s="37"/>
      <c r="AG33" s="37"/>
      <c r="AH33" s="37"/>
      <c r="AI33" s="37"/>
      <c r="AJ33" s="37"/>
      <c r="AK33" s="40"/>
      <c r="AL33" s="37"/>
      <c r="AM33" s="37"/>
      <c r="AN33" s="37"/>
      <c r="AO33" s="37"/>
      <c r="AP33" s="37"/>
      <c r="AQ33" s="37"/>
      <c r="AR33" s="37"/>
      <c r="AS33" s="37"/>
      <c r="AT33" s="37"/>
      <c r="AU33" s="37"/>
      <c r="AV33" s="37"/>
    </row>
    <row r="34" spans="2:48" ht="30.75" customHeight="1">
      <c r="B34" s="37"/>
      <c r="C34" s="37"/>
      <c r="D34" s="158"/>
      <c r="E34" s="159"/>
      <c r="F34" s="159"/>
      <c r="G34" s="159"/>
      <c r="H34" s="159"/>
      <c r="I34" s="159"/>
      <c r="J34" s="159"/>
      <c r="K34" s="159"/>
      <c r="L34" s="159"/>
      <c r="M34" s="159"/>
      <c r="N34" s="159"/>
      <c r="O34" s="159"/>
      <c r="P34" s="160"/>
      <c r="Q34" s="109" t="s">
        <v>90</v>
      </c>
      <c r="R34" s="162"/>
      <c r="S34" s="163"/>
      <c r="T34" s="163"/>
      <c r="U34" s="163"/>
      <c r="V34" s="164"/>
      <c r="W34" s="104"/>
      <c r="X34" s="40"/>
      <c r="Y34" s="40"/>
      <c r="Z34" s="40"/>
      <c r="AA34" s="40"/>
      <c r="AB34" s="40"/>
      <c r="AC34" s="40"/>
      <c r="AD34" s="37"/>
      <c r="AE34" s="37"/>
      <c r="AF34" s="37"/>
      <c r="AG34" s="37"/>
      <c r="AH34" s="37"/>
      <c r="AI34" s="37"/>
      <c r="AJ34" s="37"/>
      <c r="AK34" s="40"/>
      <c r="AL34" s="37"/>
      <c r="AM34" s="37"/>
      <c r="AN34" s="37"/>
      <c r="AO34" s="37"/>
      <c r="AP34" s="37"/>
      <c r="AQ34" s="37"/>
      <c r="AR34" s="37"/>
      <c r="AS34" s="37"/>
      <c r="AT34" s="37"/>
      <c r="AU34" s="37"/>
      <c r="AV34" s="37"/>
    </row>
    <row r="35" spans="2:48">
      <c r="B35" s="37"/>
      <c r="C35" s="37"/>
      <c r="D35" s="149" t="s">
        <v>235</v>
      </c>
      <c r="E35" s="150"/>
      <c r="F35" s="150"/>
      <c r="G35" s="150"/>
      <c r="H35" s="150"/>
      <c r="I35" s="150"/>
      <c r="J35" s="150"/>
      <c r="K35" s="150"/>
      <c r="L35" s="150"/>
      <c r="M35" s="150"/>
      <c r="N35" s="150"/>
      <c r="O35" s="150"/>
      <c r="P35" s="151"/>
      <c r="Q35" s="141" t="s">
        <v>195</v>
      </c>
      <c r="R35" s="143" t="s">
        <v>193</v>
      </c>
      <c r="S35" s="143"/>
      <c r="T35" s="145" t="s">
        <v>195</v>
      </c>
      <c r="U35" s="325" t="s">
        <v>194</v>
      </c>
      <c r="V35" s="326"/>
      <c r="W35" s="104"/>
      <c r="X35" s="40"/>
      <c r="Y35" s="40"/>
      <c r="Z35" s="40"/>
      <c r="AA35" s="40"/>
      <c r="AB35" s="40"/>
      <c r="AC35" s="40"/>
      <c r="AD35" s="37"/>
      <c r="AE35" s="37"/>
      <c r="AF35" s="37"/>
      <c r="AG35" s="37"/>
      <c r="AH35" s="37"/>
      <c r="AI35" s="37"/>
      <c r="AJ35" s="37"/>
      <c r="AK35" s="40"/>
      <c r="AL35" s="37"/>
      <c r="AM35" s="37"/>
      <c r="AN35" s="37"/>
      <c r="AO35" s="37"/>
      <c r="AP35" s="37"/>
      <c r="AQ35" s="37"/>
      <c r="AR35" s="37"/>
      <c r="AS35" s="37"/>
      <c r="AT35" s="37"/>
      <c r="AU35" s="37"/>
      <c r="AV35" s="37"/>
    </row>
    <row r="36" spans="2:48" ht="19.5" thickBot="1">
      <c r="B36" s="37"/>
      <c r="C36" s="37"/>
      <c r="D36" s="152"/>
      <c r="E36" s="153"/>
      <c r="F36" s="153"/>
      <c r="G36" s="153"/>
      <c r="H36" s="153"/>
      <c r="I36" s="153"/>
      <c r="J36" s="153"/>
      <c r="K36" s="153"/>
      <c r="L36" s="153"/>
      <c r="M36" s="153"/>
      <c r="N36" s="153"/>
      <c r="O36" s="153"/>
      <c r="P36" s="154"/>
      <c r="Q36" s="142"/>
      <c r="R36" s="144"/>
      <c r="S36" s="144"/>
      <c r="T36" s="146"/>
      <c r="U36" s="327"/>
      <c r="V36" s="328"/>
      <c r="W36" s="104"/>
      <c r="X36" s="40"/>
      <c r="Y36" s="40"/>
      <c r="Z36" s="40"/>
      <c r="AA36" s="40"/>
      <c r="AB36" s="40"/>
      <c r="AC36" s="40"/>
      <c r="AD36" s="37"/>
      <c r="AE36" s="37"/>
      <c r="AF36" s="37"/>
      <c r="AG36" s="37"/>
      <c r="AH36" s="37"/>
      <c r="AI36" s="37"/>
      <c r="AJ36" s="37"/>
      <c r="AK36" s="40"/>
      <c r="AL36" s="37"/>
      <c r="AM36" s="37"/>
      <c r="AN36" s="37"/>
      <c r="AO36" s="37"/>
      <c r="AP36" s="37"/>
      <c r="AQ36" s="37"/>
      <c r="AR36" s="37"/>
      <c r="AS36" s="37"/>
      <c r="AT36" s="37"/>
      <c r="AU36" s="37"/>
      <c r="AV36" s="37"/>
    </row>
    <row r="37" spans="2:48">
      <c r="B37" s="37"/>
      <c r="C37" s="37"/>
      <c r="D37" s="46"/>
      <c r="E37" s="47"/>
      <c r="F37" s="104"/>
      <c r="G37" s="104"/>
      <c r="H37" s="104"/>
      <c r="I37" s="104"/>
      <c r="J37" s="104"/>
      <c r="K37" s="104"/>
      <c r="L37" s="104"/>
      <c r="M37" s="104"/>
      <c r="N37" s="104"/>
      <c r="O37" s="104"/>
      <c r="P37" s="104"/>
      <c r="Q37" s="104"/>
      <c r="R37" s="104"/>
      <c r="S37" s="104"/>
      <c r="T37" s="104"/>
      <c r="U37" s="104"/>
      <c r="V37" s="104"/>
      <c r="W37" s="104"/>
      <c r="X37" s="40"/>
      <c r="Y37" s="40"/>
      <c r="Z37" s="40"/>
      <c r="AA37" s="40"/>
      <c r="AB37" s="40"/>
      <c r="AC37" s="40"/>
      <c r="AD37" s="37"/>
      <c r="AE37" s="37"/>
      <c r="AF37" s="37"/>
      <c r="AG37" s="37"/>
      <c r="AH37" s="37"/>
      <c r="AI37" s="37"/>
      <c r="AJ37" s="37"/>
      <c r="AK37" s="40"/>
      <c r="AL37" s="37"/>
      <c r="AM37" s="37"/>
      <c r="AN37" s="37"/>
      <c r="AO37" s="37"/>
      <c r="AP37" s="37"/>
      <c r="AQ37" s="37"/>
      <c r="AR37" s="37"/>
      <c r="AS37" s="37"/>
      <c r="AT37" s="37"/>
      <c r="AU37" s="37"/>
      <c r="AV37" s="37"/>
    </row>
    <row r="38" spans="2:48" ht="19.5" thickBot="1">
      <c r="B38" s="37"/>
      <c r="C38" s="42" t="s">
        <v>239</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row>
    <row r="39" spans="2:48">
      <c r="B39" s="37"/>
      <c r="C39" s="37"/>
      <c r="D39" s="259" t="s">
        <v>83</v>
      </c>
      <c r="E39" s="260"/>
      <c r="F39" s="263" t="s">
        <v>84</v>
      </c>
      <c r="G39" s="337"/>
      <c r="H39" s="259" t="s">
        <v>195</v>
      </c>
      <c r="I39" s="260"/>
      <c r="J39" s="263" t="s">
        <v>85</v>
      </c>
      <c r="K39" s="264"/>
      <c r="L39" s="255" t="s">
        <v>86</v>
      </c>
      <c r="M39" s="256"/>
      <c r="N39" s="256"/>
      <c r="O39" s="256"/>
      <c r="P39" s="256"/>
      <c r="Q39" s="256"/>
      <c r="R39" s="257"/>
      <c r="S39" s="333" t="s">
        <v>6</v>
      </c>
      <c r="T39" s="256"/>
      <c r="U39" s="256"/>
      <c r="V39" s="258"/>
      <c r="W39" s="11" t="s">
        <v>82</v>
      </c>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row>
    <row r="40" spans="2:48" ht="30.75" customHeight="1" thickBot="1">
      <c r="B40" s="37"/>
      <c r="C40" s="37"/>
      <c r="D40" s="261"/>
      <c r="E40" s="262"/>
      <c r="F40" s="265"/>
      <c r="G40" s="338"/>
      <c r="H40" s="261"/>
      <c r="I40" s="262"/>
      <c r="J40" s="265"/>
      <c r="K40" s="266"/>
      <c r="L40" s="299"/>
      <c r="M40" s="300"/>
      <c r="N40" s="300"/>
      <c r="O40" s="300"/>
      <c r="P40" s="300"/>
      <c r="Q40" s="300"/>
      <c r="R40" s="301"/>
      <c r="S40" s="10" t="s">
        <v>92</v>
      </c>
      <c r="T40" s="247"/>
      <c r="U40" s="248"/>
      <c r="V40" s="248"/>
      <c r="W40" s="249"/>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row>
    <row r="41" spans="2:48" s="37" customFormat="1" ht="18.75" customHeight="1">
      <c r="D41" s="44"/>
      <c r="E41" s="44"/>
      <c r="F41" s="105"/>
      <c r="G41" s="105"/>
      <c r="H41" s="44"/>
      <c r="I41" s="44"/>
      <c r="J41" s="105"/>
      <c r="K41" s="105"/>
      <c r="L41" s="44"/>
      <c r="M41" s="44"/>
      <c r="N41" s="44"/>
      <c r="O41" s="44"/>
      <c r="P41" s="44"/>
      <c r="Q41" s="44"/>
      <c r="R41" s="44"/>
      <c r="S41" s="44"/>
      <c r="T41" s="44"/>
      <c r="U41" s="44"/>
      <c r="V41" s="44"/>
      <c r="W41" s="44"/>
    </row>
    <row r="42" spans="2:48" ht="19.5" thickBot="1">
      <c r="B42" s="37"/>
      <c r="C42" s="43" t="s">
        <v>91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row>
    <row r="43" spans="2:48" ht="30.75" customHeight="1" thickBot="1">
      <c r="B43" s="37"/>
      <c r="C43" s="37"/>
      <c r="D43" s="30" t="s">
        <v>233</v>
      </c>
      <c r="E43" s="251">
        <f>AL23+R34+T40</f>
        <v>0</v>
      </c>
      <c r="F43" s="251"/>
      <c r="G43" s="251"/>
      <c r="H43" s="251"/>
      <c r="I43" s="251"/>
      <c r="J43" s="251"/>
      <c r="K43" s="26" t="s">
        <v>82</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row>
    <row r="44" spans="2:48">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row>
    <row r="45" spans="2:48">
      <c r="B45" s="37"/>
      <c r="C45" s="37"/>
      <c r="D45" s="37"/>
      <c r="E45" s="37"/>
      <c r="F45" s="37"/>
      <c r="G45" s="40"/>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row>
    <row r="46" spans="2:48">
      <c r="B46" s="37"/>
      <c r="C46" s="110" t="s">
        <v>241</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2"/>
      <c r="AE46" s="112"/>
      <c r="AF46" s="112"/>
      <c r="AG46" s="112"/>
      <c r="AH46" s="112"/>
      <c r="AI46" s="113"/>
      <c r="AJ46" s="37"/>
      <c r="AK46" s="37"/>
      <c r="AL46" s="37"/>
      <c r="AM46" s="37"/>
      <c r="AN46" s="37"/>
      <c r="AO46" s="37"/>
      <c r="AP46" s="37"/>
      <c r="AQ46" s="37"/>
      <c r="AR46" s="37"/>
      <c r="AS46" s="37"/>
      <c r="AT46" s="37"/>
      <c r="AU46" s="37"/>
      <c r="AV46" s="37"/>
    </row>
    <row r="47" spans="2:48">
      <c r="B47" s="37"/>
      <c r="C47" s="114" t="s">
        <v>258</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115"/>
      <c r="AJ47" s="37"/>
      <c r="AK47" s="37"/>
      <c r="AL47" s="37"/>
      <c r="AM47" s="37"/>
      <c r="AN47" s="37"/>
      <c r="AO47" s="37"/>
      <c r="AP47" s="37"/>
      <c r="AQ47" s="37"/>
      <c r="AR47" s="37"/>
      <c r="AS47" s="37"/>
      <c r="AT47" s="37"/>
      <c r="AU47" s="37"/>
      <c r="AV47" s="37"/>
    </row>
    <row r="48" spans="2:48">
      <c r="B48" s="37"/>
      <c r="C48" s="114" t="s">
        <v>260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115"/>
      <c r="AJ48" s="37"/>
      <c r="AK48" s="37"/>
      <c r="AL48" s="37"/>
      <c r="AM48" s="37"/>
      <c r="AN48" s="37"/>
      <c r="AO48" s="37"/>
      <c r="AP48" s="37"/>
      <c r="AQ48" s="37"/>
      <c r="AR48" s="37"/>
      <c r="AS48" s="37"/>
      <c r="AT48" s="37"/>
      <c r="AU48" s="37"/>
      <c r="AV48" s="37"/>
    </row>
    <row r="49" spans="2:48">
      <c r="B49" s="37"/>
      <c r="C49" s="114" t="s">
        <v>243</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115"/>
      <c r="AJ49" s="37"/>
      <c r="AK49" s="37"/>
      <c r="AL49" s="37"/>
      <c r="AM49" s="37"/>
      <c r="AN49" s="37"/>
      <c r="AO49" s="37"/>
      <c r="AP49" s="37"/>
      <c r="AQ49" s="37"/>
      <c r="AR49" s="37"/>
      <c r="AS49" s="37"/>
      <c r="AT49" s="37"/>
      <c r="AU49" s="37"/>
      <c r="AV49" s="37"/>
    </row>
    <row r="50" spans="2:48">
      <c r="B50" s="37"/>
      <c r="C50" s="120" t="s">
        <v>253</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115"/>
      <c r="AJ50" s="37"/>
      <c r="AK50" s="37"/>
      <c r="AL50" s="37"/>
      <c r="AM50" s="37"/>
      <c r="AN50" s="37"/>
      <c r="AO50" s="37"/>
      <c r="AP50" s="37"/>
      <c r="AQ50" s="37"/>
      <c r="AR50" s="37"/>
      <c r="AS50" s="37"/>
      <c r="AT50" s="37"/>
      <c r="AU50" s="37"/>
      <c r="AV50" s="37"/>
    </row>
    <row r="51" spans="2:48">
      <c r="B51" s="37"/>
      <c r="C51" s="120" t="s">
        <v>248</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115"/>
      <c r="AJ51" s="37"/>
      <c r="AK51" s="37"/>
      <c r="AL51" s="37"/>
      <c r="AM51" s="37"/>
      <c r="AN51" s="37"/>
      <c r="AO51" s="37"/>
      <c r="AP51" s="37"/>
      <c r="AQ51" s="37"/>
      <c r="AR51" s="37"/>
      <c r="AS51" s="37"/>
      <c r="AT51" s="37"/>
      <c r="AU51" s="37"/>
      <c r="AV51" s="37"/>
    </row>
    <row r="52" spans="2:48">
      <c r="B52" s="37"/>
      <c r="C52" s="116" t="s">
        <v>242</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c r="AJ52" s="37"/>
      <c r="AK52" s="37"/>
      <c r="AL52" s="37"/>
      <c r="AM52" s="37"/>
      <c r="AN52" s="37"/>
      <c r="AO52" s="37"/>
      <c r="AP52" s="37"/>
      <c r="AQ52" s="37"/>
      <c r="AR52" s="37"/>
      <c r="AS52" s="37"/>
      <c r="AT52" s="37"/>
      <c r="AU52" s="37"/>
      <c r="AV52" s="37"/>
    </row>
    <row r="53" spans="2:48">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row>
  </sheetData>
  <sheetProtection password="DB35" sheet="1" objects="1" scenarios="1"/>
  <mergeCells count="146">
    <mergeCell ref="O25:R25"/>
    <mergeCell ref="T27:W27"/>
    <mergeCell ref="J25:M25"/>
    <mergeCell ref="T25:W25"/>
    <mergeCell ref="J26:M26"/>
    <mergeCell ref="T26:W26"/>
    <mergeCell ref="O26:R26"/>
    <mergeCell ref="E23:H23"/>
    <mergeCell ref="J23:M23"/>
    <mergeCell ref="E43:J43"/>
    <mergeCell ref="E25:H25"/>
    <mergeCell ref="E26:H26"/>
    <mergeCell ref="E27:H27"/>
    <mergeCell ref="E28:H28"/>
    <mergeCell ref="E29:H29"/>
    <mergeCell ref="E30:H30"/>
    <mergeCell ref="D39:E40"/>
    <mergeCell ref="F39:G40"/>
    <mergeCell ref="H39:I40"/>
    <mergeCell ref="J39:K40"/>
    <mergeCell ref="J27:M27"/>
    <mergeCell ref="J28:M28"/>
    <mergeCell ref="D20:D29"/>
    <mergeCell ref="E20:H20"/>
    <mergeCell ref="J20:M20"/>
    <mergeCell ref="S39:V39"/>
    <mergeCell ref="L40:R40"/>
    <mergeCell ref="T40:W40"/>
    <mergeCell ref="J29:M29"/>
    <mergeCell ref="N29:R29"/>
    <mergeCell ref="T29:W29"/>
    <mergeCell ref="J30:M30"/>
    <mergeCell ref="N30:R30"/>
    <mergeCell ref="U30:W30"/>
    <mergeCell ref="L39:R39"/>
    <mergeCell ref="D33:P34"/>
    <mergeCell ref="Q33:U33"/>
    <mergeCell ref="R34:V34"/>
    <mergeCell ref="D35:P36"/>
    <mergeCell ref="Q35:Q36"/>
    <mergeCell ref="R35:S36"/>
    <mergeCell ref="T35:T36"/>
    <mergeCell ref="U35:V36"/>
    <mergeCell ref="D13:D19"/>
    <mergeCell ref="E13:H13"/>
    <mergeCell ref="J13:M13"/>
    <mergeCell ref="N13:N28"/>
    <mergeCell ref="T13:W13"/>
    <mergeCell ref="T20:W20"/>
    <mergeCell ref="T23:W23"/>
    <mergeCell ref="E24:H24"/>
    <mergeCell ref="J24:M24"/>
    <mergeCell ref="T24:W24"/>
    <mergeCell ref="E21:H21"/>
    <mergeCell ref="J21:M21"/>
    <mergeCell ref="T21:W21"/>
    <mergeCell ref="E22:H22"/>
    <mergeCell ref="J22:M22"/>
    <mergeCell ref="T22:W22"/>
    <mergeCell ref="O27:Q28"/>
    <mergeCell ref="O14:R14"/>
    <mergeCell ref="O15:R15"/>
    <mergeCell ref="O16:R16"/>
    <mergeCell ref="O17:R17"/>
    <mergeCell ref="O18:R18"/>
    <mergeCell ref="T28:W28"/>
    <mergeCell ref="O20:R20"/>
    <mergeCell ref="G1:T1"/>
    <mergeCell ref="AI1:AJ1"/>
    <mergeCell ref="D12:I12"/>
    <mergeCell ref="J12:L12"/>
    <mergeCell ref="N12:S12"/>
    <mergeCell ref="T12:V12"/>
    <mergeCell ref="D6:M6"/>
    <mergeCell ref="N6:W6"/>
    <mergeCell ref="D7:M7"/>
    <mergeCell ref="D8:J8"/>
    <mergeCell ref="K8:M8"/>
    <mergeCell ref="N8:W8"/>
    <mergeCell ref="D9:J9"/>
    <mergeCell ref="K9:M9"/>
    <mergeCell ref="N9:W9"/>
    <mergeCell ref="X12:AC12"/>
    <mergeCell ref="AD12:AF12"/>
    <mergeCell ref="E14:H14"/>
    <mergeCell ref="J14:M14"/>
    <mergeCell ref="T14:W14"/>
    <mergeCell ref="E15:H15"/>
    <mergeCell ref="J15:M15"/>
    <mergeCell ref="T15:W15"/>
    <mergeCell ref="O13:R13"/>
    <mergeCell ref="E16:H16"/>
    <mergeCell ref="J16:M16"/>
    <mergeCell ref="T16:W16"/>
    <mergeCell ref="E17:G18"/>
    <mergeCell ref="J17:M17"/>
    <mergeCell ref="T17:W17"/>
    <mergeCell ref="J18:M18"/>
    <mergeCell ref="T18:W18"/>
    <mergeCell ref="E19:H19"/>
    <mergeCell ref="K19:M19"/>
    <mergeCell ref="X23:AB23"/>
    <mergeCell ref="X24:AB24"/>
    <mergeCell ref="T19:W19"/>
    <mergeCell ref="O19:R19"/>
    <mergeCell ref="O21:R21"/>
    <mergeCell ref="O22:R22"/>
    <mergeCell ref="O23:R23"/>
    <mergeCell ref="O24:R24"/>
    <mergeCell ref="X25:AB25"/>
    <mergeCell ref="AE23:AG23"/>
    <mergeCell ref="AD20:AG20"/>
    <mergeCell ref="AD21:AG21"/>
    <mergeCell ref="AD22:AG22"/>
    <mergeCell ref="Z22:AB22"/>
    <mergeCell ref="AD13:AG13"/>
    <mergeCell ref="AD14:AG14"/>
    <mergeCell ref="AD15:AG15"/>
    <mergeCell ref="AD16:AG16"/>
    <mergeCell ref="AD17:AG17"/>
    <mergeCell ref="AD18:AG18"/>
    <mergeCell ref="AD19:AG19"/>
    <mergeCell ref="AN2:AV3"/>
    <mergeCell ref="AK26:AM26"/>
    <mergeCell ref="AK22:AM22"/>
    <mergeCell ref="AK13:AM13"/>
    <mergeCell ref="AK17:AM17"/>
    <mergeCell ref="AL23:AM23"/>
    <mergeCell ref="AL30:AM30"/>
    <mergeCell ref="AK25:AM25"/>
    <mergeCell ref="X13:AB13"/>
    <mergeCell ref="Y14:Y17"/>
    <mergeCell ref="Y18:Y22"/>
    <mergeCell ref="X14:X22"/>
    <mergeCell ref="Z14:AB14"/>
    <mergeCell ref="Z15:AB15"/>
    <mergeCell ref="Z16:AB16"/>
    <mergeCell ref="Z17:AB17"/>
    <mergeCell ref="Z18:AB18"/>
    <mergeCell ref="Z19:AB19"/>
    <mergeCell ref="Z20:AB20"/>
    <mergeCell ref="Z21:AB21"/>
    <mergeCell ref="AD26:AG26"/>
    <mergeCell ref="X26:AC26"/>
    <mergeCell ref="AD24:AG24"/>
    <mergeCell ref="AD25:AG25"/>
  </mergeCells>
  <phoneticPr fontId="1"/>
  <conditionalFormatting sqref="E43:J43">
    <cfRule type="expression" dxfId="41" priority="28">
      <formula>E43&gt;1300000</formula>
    </cfRule>
  </conditionalFormatting>
  <conditionalFormatting sqref="L40:R40">
    <cfRule type="expression" dxfId="40" priority="23">
      <formula>AND($H$39="■",$L$40="")</formula>
    </cfRule>
  </conditionalFormatting>
  <conditionalFormatting sqref="T40:W40">
    <cfRule type="expression" dxfId="39" priority="22">
      <formula>AND($H$39="■",$T$40="")</formula>
    </cfRule>
  </conditionalFormatting>
  <conditionalFormatting sqref="D7">
    <cfRule type="expression" dxfId="38" priority="21">
      <formula>$D$7=""</formula>
    </cfRule>
  </conditionalFormatting>
  <conditionalFormatting sqref="D9">
    <cfRule type="expression" dxfId="37" priority="20">
      <formula>$D$9=""</formula>
    </cfRule>
  </conditionalFormatting>
  <conditionalFormatting sqref="K9">
    <cfRule type="expression" dxfId="36" priority="19">
      <formula>$K$9=""</formula>
    </cfRule>
  </conditionalFormatting>
  <conditionalFormatting sqref="N9:W9">
    <cfRule type="expression" dxfId="35" priority="18">
      <formula>$N$9=""</formula>
    </cfRule>
  </conditionalFormatting>
  <conditionalFormatting sqref="N7">
    <cfRule type="expression" dxfId="34" priority="17">
      <formula>$N$7=""</formula>
    </cfRule>
  </conditionalFormatting>
  <conditionalFormatting sqref="O7">
    <cfRule type="expression" dxfId="33" priority="16">
      <formula>$O$7=""</formula>
    </cfRule>
  </conditionalFormatting>
  <conditionalFormatting sqref="P7">
    <cfRule type="expression" dxfId="32" priority="15">
      <formula>$P$7=""</formula>
    </cfRule>
  </conditionalFormatting>
  <conditionalFormatting sqref="Q7">
    <cfRule type="expression" dxfId="31" priority="14">
      <formula>$Q$7=""</formula>
    </cfRule>
  </conditionalFormatting>
  <conditionalFormatting sqref="R7">
    <cfRule type="expression" dxfId="30" priority="13">
      <formula>$R$7=""</formula>
    </cfRule>
  </conditionalFormatting>
  <conditionalFormatting sqref="S7">
    <cfRule type="expression" dxfId="29" priority="12">
      <formula>$S$7=""</formula>
    </cfRule>
  </conditionalFormatting>
  <conditionalFormatting sqref="T7">
    <cfRule type="expression" dxfId="28" priority="11">
      <formula>$T$7=""</formula>
    </cfRule>
  </conditionalFormatting>
  <conditionalFormatting sqref="U7">
    <cfRule type="expression" dxfId="27" priority="10">
      <formula>$U$7=""</formula>
    </cfRule>
  </conditionalFormatting>
  <conditionalFormatting sqref="V7">
    <cfRule type="expression" dxfId="26" priority="9">
      <formula>$V$7=""</formula>
    </cfRule>
  </conditionalFormatting>
  <conditionalFormatting sqref="W7">
    <cfRule type="expression" dxfId="25" priority="8">
      <formula>$W$7=""</formula>
    </cfRule>
  </conditionalFormatting>
  <conditionalFormatting sqref="D39:E40">
    <cfRule type="expression" dxfId="24" priority="4">
      <formula>AND($D$39="□",$H$39="□")</formula>
    </cfRule>
  </conditionalFormatting>
  <conditionalFormatting sqref="H39">
    <cfRule type="expression" dxfId="23" priority="3">
      <formula>AND($D$39="□",$H$39="□")</formula>
    </cfRule>
  </conditionalFormatting>
  <conditionalFormatting sqref="T35 Q35">
    <cfRule type="expression" dxfId="22" priority="1">
      <formula>AND(OR($N$9="株式収入",$N$9="FX収入"),$Q$36="□",$T$36="□")</formula>
    </cfRule>
  </conditionalFormatting>
  <conditionalFormatting sqref="D35:V36">
    <cfRule type="expression" dxfId="21" priority="2">
      <formula>$T$35="■"</formula>
    </cfRule>
  </conditionalFormatting>
  <dataValidations count="1">
    <dataValidation type="list" allowBlank="1" showInputMessage="1" showErrorMessage="1" sqref="D39:E40 Q35 T35 H39:I40">
      <formula1>"□,■"</formula1>
    </dataValidation>
  </dataValidations>
  <pageMargins left="0.25" right="0.25" top="0.75" bottom="0.75" header="0.3" footer="0.3"/>
  <pageSetup paperSize="9" scale="38" orientation="portrait" r:id="rId1"/>
  <rowBreaks count="2" manualBreakCount="2">
    <brk id="81" max="24" man="1"/>
    <brk id="83"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B1:AL47"/>
  <sheetViews>
    <sheetView view="pageBreakPreview" zoomScaleNormal="120" zoomScaleSheetLayoutView="100" workbookViewId="0">
      <selection activeCell="D7" sqref="D7:M7"/>
    </sheetView>
  </sheetViews>
  <sheetFormatPr defaultRowHeight="18.75"/>
  <cols>
    <col min="1" max="2" width="1.25" customWidth="1"/>
    <col min="3" max="23" width="5" customWidth="1"/>
    <col min="24" max="38" width="5.5" customWidth="1"/>
  </cols>
  <sheetData>
    <row r="1" spans="2:38" ht="19.5" thickBot="1">
      <c r="B1" s="37"/>
      <c r="C1" s="37"/>
      <c r="D1" s="37"/>
      <c r="E1" s="37"/>
      <c r="F1" s="37"/>
      <c r="G1" s="442" t="s">
        <v>201</v>
      </c>
      <c r="H1" s="442"/>
      <c r="I1" s="442"/>
      <c r="J1" s="442"/>
      <c r="K1" s="442"/>
      <c r="L1" s="442"/>
      <c r="M1" s="442"/>
      <c r="N1" s="442"/>
      <c r="O1" s="442"/>
      <c r="P1" s="442"/>
      <c r="Q1" s="442"/>
      <c r="R1" s="442"/>
      <c r="S1" s="442"/>
      <c r="T1" s="442"/>
      <c r="U1" s="37"/>
      <c r="V1" s="37"/>
      <c r="W1" s="37"/>
      <c r="X1" s="37"/>
      <c r="Y1" s="184" t="s">
        <v>0</v>
      </c>
      <c r="Z1" s="185"/>
      <c r="AA1" s="37"/>
      <c r="AB1" s="37"/>
      <c r="AC1" s="37"/>
      <c r="AD1" s="66" t="s">
        <v>204</v>
      </c>
      <c r="AE1" s="54"/>
      <c r="AF1" s="54"/>
      <c r="AG1" s="54"/>
      <c r="AH1" s="54"/>
      <c r="AI1" s="54"/>
      <c r="AJ1" s="54"/>
      <c r="AK1" s="54"/>
      <c r="AL1" s="56"/>
    </row>
    <row r="2" spans="2:38" ht="11.2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243" t="s">
        <v>205</v>
      </c>
      <c r="AE2" s="244"/>
      <c r="AF2" s="244"/>
      <c r="AG2" s="244"/>
      <c r="AH2" s="244"/>
      <c r="AI2" s="244"/>
      <c r="AJ2" s="244"/>
      <c r="AK2" s="244"/>
      <c r="AL2" s="245"/>
    </row>
    <row r="3" spans="2:38">
      <c r="B3" s="37"/>
      <c r="C3" s="38"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243"/>
      <c r="AE3" s="244"/>
      <c r="AF3" s="244"/>
      <c r="AG3" s="244"/>
      <c r="AH3" s="244"/>
      <c r="AI3" s="244"/>
      <c r="AJ3" s="244"/>
      <c r="AK3" s="244"/>
      <c r="AL3" s="245"/>
    </row>
    <row r="4" spans="2:38">
      <c r="B4" s="37"/>
      <c r="C4" s="39" t="s">
        <v>2</v>
      </c>
      <c r="D4" s="37"/>
      <c r="E4" s="37"/>
      <c r="F4" s="37"/>
      <c r="G4" s="37"/>
      <c r="H4" s="37"/>
      <c r="I4" s="37"/>
      <c r="J4" s="37"/>
      <c r="K4" s="37"/>
      <c r="L4" s="37"/>
      <c r="M4" s="37"/>
      <c r="N4" s="37"/>
      <c r="O4" s="37"/>
      <c r="P4" s="37"/>
      <c r="Q4" s="37"/>
      <c r="R4" s="37"/>
      <c r="S4" s="37"/>
      <c r="T4" s="37"/>
      <c r="U4" s="37"/>
      <c r="V4" s="37"/>
      <c r="W4" s="37"/>
      <c r="X4" s="37"/>
      <c r="Y4" s="37"/>
      <c r="Z4" s="37"/>
      <c r="AA4" s="37"/>
      <c r="AB4" s="37"/>
      <c r="AC4" s="37"/>
      <c r="AD4" s="57"/>
      <c r="AE4" s="40"/>
      <c r="AF4" s="40"/>
      <c r="AG4" s="40"/>
      <c r="AH4" s="40"/>
      <c r="AI4" s="40"/>
      <c r="AJ4" s="40"/>
      <c r="AK4" s="40"/>
      <c r="AL4" s="58"/>
    </row>
    <row r="5" spans="2:38" ht="7.5" customHeight="1" thickBot="1">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57"/>
      <c r="AE5" s="40"/>
      <c r="AF5" s="40"/>
      <c r="AG5" s="40"/>
      <c r="AH5" s="40"/>
      <c r="AI5" s="40"/>
      <c r="AJ5" s="40"/>
      <c r="AK5" s="40"/>
      <c r="AL5" s="58"/>
    </row>
    <row r="6" spans="2:38" ht="17.25" customHeight="1">
      <c r="B6" s="37"/>
      <c r="C6" s="37"/>
      <c r="D6" s="187" t="s">
        <v>250</v>
      </c>
      <c r="E6" s="188"/>
      <c r="F6" s="188"/>
      <c r="G6" s="188"/>
      <c r="H6" s="188"/>
      <c r="I6" s="188"/>
      <c r="J6" s="188"/>
      <c r="K6" s="188"/>
      <c r="L6" s="188"/>
      <c r="M6" s="189"/>
      <c r="N6" s="193" t="s">
        <v>251</v>
      </c>
      <c r="O6" s="194"/>
      <c r="P6" s="194"/>
      <c r="Q6" s="194"/>
      <c r="R6" s="194"/>
      <c r="S6" s="194"/>
      <c r="T6" s="194"/>
      <c r="U6" s="194"/>
      <c r="V6" s="194"/>
      <c r="W6" s="195"/>
      <c r="X6" s="37"/>
      <c r="Y6" s="37"/>
      <c r="Z6" s="37"/>
      <c r="AA6" s="37"/>
      <c r="AB6" s="37"/>
      <c r="AC6" s="37"/>
      <c r="AD6" s="57"/>
      <c r="AE6" s="40"/>
      <c r="AF6" s="40"/>
      <c r="AG6" s="40"/>
      <c r="AH6" s="40"/>
      <c r="AI6" s="40"/>
      <c r="AJ6" s="40"/>
      <c r="AK6" s="40"/>
      <c r="AL6" s="58"/>
    </row>
    <row r="7" spans="2:38" ht="30" customHeight="1">
      <c r="B7" s="37"/>
      <c r="C7" s="37"/>
      <c r="D7" s="190"/>
      <c r="E7" s="191"/>
      <c r="F7" s="191"/>
      <c r="G7" s="191"/>
      <c r="H7" s="191"/>
      <c r="I7" s="191"/>
      <c r="J7" s="191"/>
      <c r="K7" s="191"/>
      <c r="L7" s="191"/>
      <c r="M7" s="192"/>
      <c r="N7" s="133"/>
      <c r="O7" s="134"/>
      <c r="P7" s="134"/>
      <c r="Q7" s="134"/>
      <c r="R7" s="134"/>
      <c r="S7" s="134"/>
      <c r="T7" s="134"/>
      <c r="U7" s="134"/>
      <c r="V7" s="134"/>
      <c r="W7" s="135"/>
      <c r="X7" s="37"/>
      <c r="Y7" s="37"/>
      <c r="Z7" s="37"/>
      <c r="AA7" s="37"/>
      <c r="AB7" s="37"/>
      <c r="AC7" s="37"/>
      <c r="AD7" s="57"/>
      <c r="AE7" s="40"/>
      <c r="AF7" s="40"/>
      <c r="AG7" s="40"/>
      <c r="AH7" s="40"/>
      <c r="AI7" s="40"/>
      <c r="AJ7" s="40"/>
      <c r="AK7" s="40"/>
      <c r="AL7" s="58"/>
    </row>
    <row r="8" spans="2:38" ht="17.25" customHeight="1">
      <c r="B8" s="37"/>
      <c r="C8" s="37"/>
      <c r="D8" s="199" t="s">
        <v>3</v>
      </c>
      <c r="E8" s="200"/>
      <c r="F8" s="200"/>
      <c r="G8" s="200"/>
      <c r="H8" s="200"/>
      <c r="I8" s="200"/>
      <c r="J8" s="201"/>
      <c r="K8" s="205" t="s">
        <v>4</v>
      </c>
      <c r="L8" s="200"/>
      <c r="M8" s="201"/>
      <c r="N8" s="196" t="s">
        <v>252</v>
      </c>
      <c r="O8" s="197"/>
      <c r="P8" s="197"/>
      <c r="Q8" s="197"/>
      <c r="R8" s="197"/>
      <c r="S8" s="197"/>
      <c r="T8" s="197"/>
      <c r="U8" s="197"/>
      <c r="V8" s="197"/>
      <c r="W8" s="198"/>
      <c r="X8" s="37"/>
      <c r="Y8" s="37"/>
      <c r="Z8" s="37"/>
      <c r="AA8" s="37"/>
      <c r="AB8" s="37"/>
      <c r="AC8" s="37"/>
      <c r="AD8" s="57"/>
      <c r="AE8" s="40"/>
      <c r="AF8" s="40"/>
      <c r="AG8" s="40"/>
      <c r="AH8" s="40"/>
      <c r="AI8" s="40"/>
      <c r="AJ8" s="40"/>
      <c r="AK8" s="40"/>
      <c r="AL8" s="58"/>
    </row>
    <row r="9" spans="2:38" ht="30" customHeight="1" thickBot="1">
      <c r="B9" s="37"/>
      <c r="C9" s="37"/>
      <c r="D9" s="202"/>
      <c r="E9" s="203"/>
      <c r="F9" s="203"/>
      <c r="G9" s="203"/>
      <c r="H9" s="203"/>
      <c r="I9" s="203"/>
      <c r="J9" s="204"/>
      <c r="K9" s="206"/>
      <c r="L9" s="203"/>
      <c r="M9" s="204"/>
      <c r="N9" s="203"/>
      <c r="O9" s="203"/>
      <c r="P9" s="203"/>
      <c r="Q9" s="203"/>
      <c r="R9" s="203"/>
      <c r="S9" s="203"/>
      <c r="T9" s="203"/>
      <c r="U9" s="203"/>
      <c r="V9" s="203"/>
      <c r="W9" s="207"/>
      <c r="X9" s="37"/>
      <c r="Y9" s="37"/>
      <c r="Z9" s="37"/>
      <c r="AA9" s="37"/>
      <c r="AB9" s="37"/>
      <c r="AC9" s="37"/>
      <c r="AD9" s="57"/>
      <c r="AE9" s="40"/>
      <c r="AF9" s="40"/>
      <c r="AG9" s="40"/>
      <c r="AH9" s="40"/>
      <c r="AI9" s="40"/>
      <c r="AJ9" s="40"/>
      <c r="AK9" s="40"/>
      <c r="AL9" s="58"/>
    </row>
    <row r="10" spans="2:38" ht="11.25" customHeight="1">
      <c r="B10" s="37"/>
      <c r="C10" s="37"/>
      <c r="D10" s="44"/>
      <c r="E10" s="44"/>
      <c r="F10" s="44"/>
      <c r="G10" s="44"/>
      <c r="H10" s="44"/>
      <c r="I10" s="44"/>
      <c r="J10" s="44"/>
      <c r="K10" s="44"/>
      <c r="L10" s="44"/>
      <c r="M10" s="44"/>
      <c r="N10" s="44"/>
      <c r="O10" s="44"/>
      <c r="P10" s="44"/>
      <c r="Q10" s="44"/>
      <c r="R10" s="44"/>
      <c r="S10" s="44"/>
      <c r="T10" s="44"/>
      <c r="U10" s="44"/>
      <c r="V10" s="44"/>
      <c r="W10" s="44"/>
      <c r="X10" s="37"/>
      <c r="Y10" s="37"/>
      <c r="Z10" s="37"/>
      <c r="AA10" s="37"/>
      <c r="AB10" s="37"/>
      <c r="AC10" s="37"/>
      <c r="AD10" s="57"/>
      <c r="AE10" s="40"/>
      <c r="AF10" s="40"/>
      <c r="AG10" s="40"/>
      <c r="AH10" s="40"/>
      <c r="AI10" s="40"/>
      <c r="AJ10" s="40"/>
      <c r="AK10" s="40"/>
      <c r="AL10" s="58"/>
    </row>
    <row r="11" spans="2:38" ht="18.75" customHeight="1" thickBot="1">
      <c r="B11" s="37"/>
      <c r="C11" s="42" t="s">
        <v>247</v>
      </c>
      <c r="D11" s="37"/>
      <c r="E11" s="45"/>
      <c r="F11" s="37"/>
      <c r="G11" s="37"/>
      <c r="H11" s="37"/>
      <c r="I11" s="37"/>
      <c r="J11" s="37"/>
      <c r="K11" s="37"/>
      <c r="L11" s="37"/>
      <c r="M11" s="37"/>
      <c r="N11" s="37"/>
      <c r="O11" s="37"/>
      <c r="P11" s="37"/>
      <c r="Q11" s="37"/>
      <c r="R11" s="37"/>
      <c r="S11" s="37"/>
      <c r="T11" s="37"/>
      <c r="U11" s="37"/>
      <c r="V11" s="37"/>
      <c r="W11" s="37"/>
      <c r="X11" s="37"/>
      <c r="Y11" s="37"/>
      <c r="Z11" s="37"/>
      <c r="AA11" s="37"/>
      <c r="AB11" s="37"/>
      <c r="AC11" s="37"/>
      <c r="AD11" s="57"/>
      <c r="AE11" s="40"/>
      <c r="AF11" s="40"/>
      <c r="AG11" s="40"/>
      <c r="AH11" s="40"/>
      <c r="AI11" s="40"/>
      <c r="AJ11" s="40"/>
      <c r="AK11" s="40"/>
      <c r="AL11" s="58"/>
    </row>
    <row r="12" spans="2:38">
      <c r="B12" s="37"/>
      <c r="C12" s="37"/>
      <c r="D12" s="284" t="s">
        <v>5</v>
      </c>
      <c r="E12" s="283"/>
      <c r="F12" s="283"/>
      <c r="G12" s="283"/>
      <c r="H12" s="283"/>
      <c r="I12" s="285"/>
      <c r="J12" s="282" t="s">
        <v>6</v>
      </c>
      <c r="K12" s="283"/>
      <c r="L12" s="283"/>
      <c r="M12" s="5" t="s">
        <v>82</v>
      </c>
      <c r="N12" s="283" t="s">
        <v>5</v>
      </c>
      <c r="O12" s="283"/>
      <c r="P12" s="283"/>
      <c r="Q12" s="283"/>
      <c r="R12" s="283"/>
      <c r="S12" s="285"/>
      <c r="T12" s="282" t="s">
        <v>6</v>
      </c>
      <c r="U12" s="283"/>
      <c r="V12" s="283"/>
      <c r="W12" s="3" t="s">
        <v>82</v>
      </c>
      <c r="X12" s="37"/>
      <c r="Y12" s="37"/>
      <c r="Z12" s="37"/>
      <c r="AA12" s="37"/>
      <c r="AB12" s="37"/>
      <c r="AC12" s="37"/>
      <c r="AD12" s="57"/>
      <c r="AE12" s="40"/>
      <c r="AF12" s="40"/>
      <c r="AG12" s="40"/>
      <c r="AH12" s="40"/>
      <c r="AI12" s="40"/>
      <c r="AJ12" s="40"/>
      <c r="AK12" s="40"/>
      <c r="AL12" s="58"/>
    </row>
    <row r="13" spans="2:38">
      <c r="B13" s="37"/>
      <c r="C13" s="37"/>
      <c r="D13" s="213" t="s">
        <v>7</v>
      </c>
      <c r="E13" s="208" t="s">
        <v>125</v>
      </c>
      <c r="F13" s="208"/>
      <c r="G13" s="208"/>
      <c r="H13" s="208"/>
      <c r="I13" s="62" t="s">
        <v>43</v>
      </c>
      <c r="J13" s="293"/>
      <c r="K13" s="294"/>
      <c r="L13" s="294"/>
      <c r="M13" s="294"/>
      <c r="N13" s="473" t="s">
        <v>157</v>
      </c>
      <c r="O13" s="226"/>
      <c r="P13" s="226"/>
      <c r="Q13" s="226"/>
      <c r="R13" s="226"/>
      <c r="S13" s="62" t="s">
        <v>55</v>
      </c>
      <c r="T13" s="440"/>
      <c r="U13" s="440"/>
      <c r="V13" s="440"/>
      <c r="W13" s="475"/>
      <c r="X13" s="37"/>
      <c r="Y13" s="37"/>
      <c r="Z13" s="37"/>
      <c r="AA13" s="40"/>
      <c r="AB13" s="40"/>
      <c r="AC13" s="40"/>
      <c r="AD13" s="57"/>
      <c r="AE13" s="40"/>
      <c r="AF13" s="40"/>
      <c r="AG13" s="40"/>
      <c r="AH13" s="40"/>
      <c r="AI13" s="40"/>
      <c r="AJ13" s="40"/>
      <c r="AK13" s="40"/>
      <c r="AL13" s="58"/>
    </row>
    <row r="14" spans="2:38" ht="18.75" customHeight="1">
      <c r="B14" s="37"/>
      <c r="C14" s="58"/>
      <c r="D14" s="213"/>
      <c r="E14" s="348" t="s">
        <v>126</v>
      </c>
      <c r="F14" s="349"/>
      <c r="G14" s="349"/>
      <c r="H14" s="330"/>
      <c r="I14" s="62" t="s">
        <v>44</v>
      </c>
      <c r="J14" s="293"/>
      <c r="K14" s="294"/>
      <c r="L14" s="294"/>
      <c r="M14" s="294"/>
      <c r="N14" s="473"/>
      <c r="O14" s="226"/>
      <c r="P14" s="226"/>
      <c r="Q14" s="226"/>
      <c r="R14" s="226"/>
      <c r="S14" s="62" t="s">
        <v>56</v>
      </c>
      <c r="T14" s="440"/>
      <c r="U14" s="440"/>
      <c r="V14" s="440"/>
      <c r="W14" s="475"/>
      <c r="X14" s="37"/>
      <c r="Y14" s="37"/>
      <c r="Z14" s="37"/>
      <c r="AA14" s="37"/>
      <c r="AB14" s="37"/>
      <c r="AC14" s="37"/>
      <c r="AD14" s="57"/>
      <c r="AE14" s="40"/>
      <c r="AF14" s="40"/>
      <c r="AG14" s="40"/>
      <c r="AH14" s="40"/>
      <c r="AI14" s="40"/>
      <c r="AJ14" s="40"/>
      <c r="AK14" s="40"/>
      <c r="AL14" s="58"/>
    </row>
    <row r="15" spans="2:38" ht="19.5" thickBot="1">
      <c r="B15" s="37"/>
      <c r="C15" s="37"/>
      <c r="D15" s="213"/>
      <c r="E15" s="293"/>
      <c r="F15" s="294"/>
      <c r="G15" s="294"/>
      <c r="H15" s="302"/>
      <c r="I15" s="62" t="s">
        <v>45</v>
      </c>
      <c r="J15" s="293"/>
      <c r="K15" s="294"/>
      <c r="L15" s="294"/>
      <c r="M15" s="294"/>
      <c r="N15" s="473"/>
      <c r="O15" s="226"/>
      <c r="P15" s="226"/>
      <c r="Q15" s="226"/>
      <c r="R15" s="226"/>
      <c r="S15" s="62" t="s">
        <v>57</v>
      </c>
      <c r="T15" s="440"/>
      <c r="U15" s="440"/>
      <c r="V15" s="440"/>
      <c r="W15" s="475"/>
      <c r="X15" s="37"/>
      <c r="Y15" s="37"/>
      <c r="Z15" s="37"/>
      <c r="AA15" s="37"/>
      <c r="AB15" s="37"/>
      <c r="AC15" s="37"/>
      <c r="AD15" s="59"/>
      <c r="AE15" s="60"/>
      <c r="AF15" s="60"/>
      <c r="AG15" s="60"/>
      <c r="AH15" s="60"/>
      <c r="AI15" s="60"/>
      <c r="AJ15" s="60"/>
      <c r="AK15" s="60"/>
      <c r="AL15" s="61"/>
    </row>
    <row r="16" spans="2:38" ht="19.5" thickBot="1">
      <c r="B16" s="37"/>
      <c r="C16" s="37"/>
      <c r="D16" s="214"/>
      <c r="E16" s="209" t="s">
        <v>148</v>
      </c>
      <c r="F16" s="209"/>
      <c r="G16" s="209"/>
      <c r="H16" s="209"/>
      <c r="I16" s="12" t="s">
        <v>46</v>
      </c>
      <c r="J16" s="28" t="s">
        <v>87</v>
      </c>
      <c r="K16" s="308">
        <f>SUM(J13:M15)</f>
        <v>0</v>
      </c>
      <c r="L16" s="308"/>
      <c r="M16" s="308"/>
      <c r="N16" s="473"/>
      <c r="O16" s="226"/>
      <c r="P16" s="226"/>
      <c r="Q16" s="226"/>
      <c r="R16" s="226"/>
      <c r="S16" s="62" t="s">
        <v>58</v>
      </c>
      <c r="T16" s="440"/>
      <c r="U16" s="440"/>
      <c r="V16" s="440"/>
      <c r="W16" s="475"/>
      <c r="X16" s="37"/>
      <c r="Y16" s="37"/>
      <c r="Z16" s="37"/>
      <c r="AA16" s="37"/>
      <c r="AB16" s="37"/>
      <c r="AC16" s="37"/>
      <c r="AD16" s="37"/>
      <c r="AE16" s="37"/>
      <c r="AF16" s="37"/>
      <c r="AG16" s="37"/>
      <c r="AH16" s="37"/>
      <c r="AI16" s="37"/>
      <c r="AJ16" s="37"/>
      <c r="AK16" s="37"/>
      <c r="AL16" s="37"/>
    </row>
    <row r="17" spans="2:38" ht="20.25" thickTop="1" thickBot="1">
      <c r="B17" s="37"/>
      <c r="C17" s="37"/>
      <c r="D17" s="216" t="s">
        <v>157</v>
      </c>
      <c r="E17" s="406" t="s">
        <v>27</v>
      </c>
      <c r="F17" s="406"/>
      <c r="G17" s="406"/>
      <c r="H17" s="406"/>
      <c r="I17" s="6" t="s">
        <v>47</v>
      </c>
      <c r="J17" s="407"/>
      <c r="K17" s="408"/>
      <c r="L17" s="408"/>
      <c r="M17" s="408"/>
      <c r="N17" s="473"/>
      <c r="O17" s="208" t="s">
        <v>26</v>
      </c>
      <c r="P17" s="208"/>
      <c r="Q17" s="208"/>
      <c r="R17" s="208"/>
      <c r="S17" s="62" t="s">
        <v>76</v>
      </c>
      <c r="T17" s="440"/>
      <c r="U17" s="440"/>
      <c r="V17" s="440"/>
      <c r="W17" s="475"/>
      <c r="X17" s="37"/>
      <c r="Y17" s="37"/>
      <c r="Z17" s="41"/>
      <c r="AA17" s="41"/>
      <c r="AB17" s="41"/>
      <c r="AC17" s="41"/>
      <c r="AD17" s="37"/>
      <c r="AE17" s="37"/>
      <c r="AF17" s="37"/>
      <c r="AG17" s="37"/>
      <c r="AH17" s="37"/>
      <c r="AI17" s="37"/>
      <c r="AJ17" s="37"/>
      <c r="AK17" s="37"/>
      <c r="AL17" s="37"/>
    </row>
    <row r="18" spans="2:38" ht="20.25" thickTop="1" thickBot="1">
      <c r="B18" s="37"/>
      <c r="C18" s="37"/>
      <c r="D18" s="213"/>
      <c r="E18" s="208" t="s">
        <v>33</v>
      </c>
      <c r="F18" s="208"/>
      <c r="G18" s="208"/>
      <c r="H18" s="208"/>
      <c r="I18" s="62" t="s">
        <v>48</v>
      </c>
      <c r="J18" s="293"/>
      <c r="K18" s="294"/>
      <c r="L18" s="294"/>
      <c r="M18" s="294"/>
      <c r="N18" s="474"/>
      <c r="O18" s="209" t="s">
        <v>148</v>
      </c>
      <c r="P18" s="209"/>
      <c r="Q18" s="209"/>
      <c r="R18" s="209"/>
      <c r="S18" s="12" t="s">
        <v>78</v>
      </c>
      <c r="T18" s="15" t="s">
        <v>163</v>
      </c>
      <c r="U18" s="343">
        <f>SUM(J17:M24,T13:W17)</f>
        <v>0</v>
      </c>
      <c r="V18" s="308"/>
      <c r="W18" s="309"/>
      <c r="X18" s="37"/>
      <c r="Y18" s="51"/>
      <c r="Z18" s="101" t="s">
        <v>230</v>
      </c>
      <c r="AA18" s="100" t="s">
        <v>207</v>
      </c>
      <c r="AB18" s="382">
        <f>SUM(J18:M19,J21:M24,T13:W17)</f>
        <v>0</v>
      </c>
      <c r="AC18" s="379"/>
      <c r="AD18" s="37"/>
      <c r="AE18" s="37"/>
      <c r="AF18" s="37"/>
      <c r="AG18" s="37"/>
      <c r="AH18" s="37"/>
      <c r="AI18" s="37"/>
      <c r="AJ18" s="37"/>
      <c r="AK18" s="37"/>
      <c r="AL18" s="37"/>
    </row>
    <row r="19" spans="2:38" ht="20.25" thickTop="1" thickBot="1">
      <c r="B19" s="37"/>
      <c r="C19" s="37"/>
      <c r="D19" s="213"/>
      <c r="E19" s="208" t="s">
        <v>34</v>
      </c>
      <c r="F19" s="208"/>
      <c r="G19" s="208"/>
      <c r="H19" s="208"/>
      <c r="I19" s="62" t="s">
        <v>49</v>
      </c>
      <c r="J19" s="293"/>
      <c r="K19" s="294"/>
      <c r="L19" s="294"/>
      <c r="M19" s="294"/>
      <c r="N19" s="483" t="s">
        <v>160</v>
      </c>
      <c r="O19" s="483"/>
      <c r="P19" s="483"/>
      <c r="Q19" s="483"/>
      <c r="R19" s="483"/>
      <c r="S19" s="16" t="s">
        <v>79</v>
      </c>
      <c r="T19" s="319">
        <f>K16-U18</f>
        <v>0</v>
      </c>
      <c r="U19" s="320"/>
      <c r="V19" s="320"/>
      <c r="W19" s="321"/>
      <c r="X19" s="37"/>
      <c r="Y19" s="51"/>
      <c r="Z19" s="102" t="s">
        <v>231</v>
      </c>
      <c r="AA19" s="476" t="str">
        <f>IF(K16-AB18&gt;0,K16-AB18,"0")</f>
        <v>0</v>
      </c>
      <c r="AB19" s="383"/>
      <c r="AC19" s="384"/>
      <c r="AD19" s="37"/>
      <c r="AE19" s="37"/>
      <c r="AF19" s="40"/>
      <c r="AG19" s="37"/>
      <c r="AH19" s="37"/>
      <c r="AI19" s="37"/>
      <c r="AJ19" s="37"/>
      <c r="AK19" s="37"/>
      <c r="AL19" s="37"/>
    </row>
    <row r="20" spans="2:38" ht="20.25" thickTop="1" thickBot="1">
      <c r="B20" s="37"/>
      <c r="C20" s="37"/>
      <c r="D20" s="213"/>
      <c r="E20" s="218" t="s">
        <v>21</v>
      </c>
      <c r="F20" s="218"/>
      <c r="G20" s="218"/>
      <c r="H20" s="218"/>
      <c r="I20" s="4" t="s">
        <v>50</v>
      </c>
      <c r="J20" s="305"/>
      <c r="K20" s="306"/>
      <c r="L20" s="306"/>
      <c r="M20" s="306"/>
      <c r="N20" s="484" t="s">
        <v>158</v>
      </c>
      <c r="O20" s="484"/>
      <c r="P20" s="484"/>
      <c r="Q20" s="484"/>
      <c r="R20" s="484"/>
      <c r="S20" s="69" t="s">
        <v>80</v>
      </c>
      <c r="T20" s="322"/>
      <c r="U20" s="323"/>
      <c r="V20" s="323"/>
      <c r="W20" s="324"/>
      <c r="X20" s="37"/>
      <c r="Y20" s="37"/>
      <c r="Z20" s="52"/>
      <c r="AA20" s="52"/>
      <c r="AB20" s="52"/>
      <c r="AC20" s="52"/>
      <c r="AD20" s="37"/>
      <c r="AE20" s="37"/>
      <c r="AF20" s="37"/>
      <c r="AG20" s="37"/>
      <c r="AH20" s="37"/>
      <c r="AI20" s="37"/>
      <c r="AJ20" s="37"/>
      <c r="AK20" s="37"/>
      <c r="AL20" s="37"/>
    </row>
    <row r="21" spans="2:38" ht="20.25" thickTop="1" thickBot="1">
      <c r="B21" s="37"/>
      <c r="C21" s="37"/>
      <c r="D21" s="213"/>
      <c r="E21" s="208" t="s">
        <v>129</v>
      </c>
      <c r="F21" s="208"/>
      <c r="G21" s="208"/>
      <c r="H21" s="208"/>
      <c r="I21" s="62" t="s">
        <v>51</v>
      </c>
      <c r="J21" s="293"/>
      <c r="K21" s="294"/>
      <c r="L21" s="294"/>
      <c r="M21" s="294"/>
      <c r="N21" s="483" t="s">
        <v>161</v>
      </c>
      <c r="O21" s="483"/>
      <c r="P21" s="483"/>
      <c r="Q21" s="483"/>
      <c r="R21" s="483"/>
      <c r="S21" s="16" t="s">
        <v>81</v>
      </c>
      <c r="T21" s="27" t="s">
        <v>164</v>
      </c>
      <c r="U21" s="320">
        <f>T19-T20</f>
        <v>0</v>
      </c>
      <c r="V21" s="320"/>
      <c r="W21" s="321"/>
      <c r="X21" s="37"/>
      <c r="Y21" s="51"/>
      <c r="Z21" s="78" t="s">
        <v>232</v>
      </c>
      <c r="AA21" s="27" t="s">
        <v>206</v>
      </c>
      <c r="AB21" s="477" t="str">
        <f>IF(AA19-T20&gt;0,AA19-T20,"0")</f>
        <v>0</v>
      </c>
      <c r="AC21" s="478"/>
      <c r="AD21" s="103"/>
      <c r="AE21" s="37"/>
      <c r="AF21" s="37"/>
      <c r="AG21" s="37"/>
      <c r="AH21" s="37"/>
      <c r="AI21" s="37"/>
      <c r="AJ21" s="37"/>
      <c r="AK21" s="37"/>
      <c r="AL21" s="37"/>
    </row>
    <row r="22" spans="2:38" ht="19.5" customHeight="1" thickTop="1" thickBot="1">
      <c r="B22" s="37"/>
      <c r="C22" s="37"/>
      <c r="D22" s="213"/>
      <c r="E22" s="208" t="s">
        <v>24</v>
      </c>
      <c r="F22" s="208"/>
      <c r="G22" s="208"/>
      <c r="H22" s="208"/>
      <c r="I22" s="62" t="s">
        <v>52</v>
      </c>
      <c r="J22" s="293"/>
      <c r="K22" s="294"/>
      <c r="L22" s="294"/>
      <c r="M22" s="294"/>
      <c r="N22" s="485" t="s">
        <v>159</v>
      </c>
      <c r="O22" s="485"/>
      <c r="P22" s="485"/>
      <c r="Q22" s="485"/>
      <c r="R22" s="485"/>
      <c r="S22" s="7" t="s">
        <v>137</v>
      </c>
      <c r="T22" s="402"/>
      <c r="U22" s="403"/>
      <c r="V22" s="403"/>
      <c r="W22" s="404"/>
      <c r="X22" s="37"/>
      <c r="Y22" s="37"/>
      <c r="Z22" s="52"/>
      <c r="AA22" s="52"/>
      <c r="AB22" s="52"/>
      <c r="AC22" s="52"/>
      <c r="AD22" s="37"/>
      <c r="AE22" s="37"/>
      <c r="AF22" s="37"/>
      <c r="AG22" s="37"/>
      <c r="AH22" s="37"/>
      <c r="AI22" s="37"/>
      <c r="AJ22" s="37"/>
      <c r="AK22" s="37"/>
      <c r="AL22" s="37"/>
    </row>
    <row r="23" spans="2:38" ht="20.25" customHeight="1" thickTop="1" thickBot="1">
      <c r="B23" s="37"/>
      <c r="C23" s="37"/>
      <c r="D23" s="213"/>
      <c r="E23" s="208" t="s">
        <v>19</v>
      </c>
      <c r="F23" s="208"/>
      <c r="G23" s="208"/>
      <c r="H23" s="208"/>
      <c r="I23" s="62" t="s">
        <v>53</v>
      </c>
      <c r="J23" s="293"/>
      <c r="K23" s="294"/>
      <c r="L23" s="294"/>
      <c r="M23" s="294"/>
      <c r="N23" s="482" t="s">
        <v>162</v>
      </c>
      <c r="O23" s="482"/>
      <c r="P23" s="482"/>
      <c r="Q23" s="482"/>
      <c r="R23" s="482"/>
      <c r="S23" s="24" t="s">
        <v>138</v>
      </c>
      <c r="T23" s="479">
        <f>U21-T22</f>
        <v>0</v>
      </c>
      <c r="U23" s="479"/>
      <c r="V23" s="479"/>
      <c r="W23" s="480"/>
      <c r="X23" s="37"/>
      <c r="Y23" s="37"/>
      <c r="Z23" s="78" t="s">
        <v>229</v>
      </c>
      <c r="AA23" s="375" t="str">
        <f>IF(AB21&gt;0,AB21,"0")</f>
        <v>0</v>
      </c>
      <c r="AB23" s="376"/>
      <c r="AC23" s="377"/>
      <c r="AD23" s="103"/>
      <c r="AE23" s="37"/>
      <c r="AF23" s="37"/>
      <c r="AG23" s="37"/>
      <c r="AH23" s="37"/>
      <c r="AI23" s="37"/>
      <c r="AJ23" s="37"/>
      <c r="AK23" s="37"/>
      <c r="AL23" s="37"/>
    </row>
    <row r="24" spans="2:38" ht="20.25" thickTop="1" thickBot="1">
      <c r="B24" s="37"/>
      <c r="C24" s="37"/>
      <c r="D24" s="217"/>
      <c r="E24" s="481"/>
      <c r="F24" s="481"/>
      <c r="G24" s="481"/>
      <c r="H24" s="481"/>
      <c r="I24" s="65" t="s">
        <v>54</v>
      </c>
      <c r="J24" s="339"/>
      <c r="K24" s="340"/>
      <c r="L24" s="340"/>
      <c r="M24" s="340"/>
      <c r="N24" s="418" t="s">
        <v>130</v>
      </c>
      <c r="O24" s="363"/>
      <c r="P24" s="363"/>
      <c r="Q24" s="363"/>
      <c r="R24" s="363"/>
      <c r="S24" s="364"/>
      <c r="T24" s="340"/>
      <c r="U24" s="340"/>
      <c r="V24" s="340"/>
      <c r="W24" s="428"/>
      <c r="X24" s="37"/>
      <c r="Y24" s="37"/>
      <c r="Z24" s="37"/>
      <c r="AA24" s="37"/>
      <c r="AB24" s="37"/>
      <c r="AC24" s="37"/>
      <c r="AD24" s="37"/>
      <c r="AE24" s="37"/>
      <c r="AF24" s="37"/>
      <c r="AG24" s="37"/>
      <c r="AH24" s="37"/>
      <c r="AI24" s="37"/>
      <c r="AJ24" s="37"/>
      <c r="AK24" s="37"/>
      <c r="AL24" s="37"/>
    </row>
    <row r="25" spans="2:38">
      <c r="B25" s="37"/>
      <c r="C25" s="37"/>
      <c r="D25" s="46"/>
      <c r="E25" s="47"/>
      <c r="F25" s="48"/>
      <c r="G25" s="48"/>
      <c r="H25" s="48"/>
      <c r="I25" s="48"/>
      <c r="J25" s="48"/>
      <c r="K25" s="48"/>
      <c r="L25" s="48"/>
      <c r="M25" s="48"/>
      <c r="N25" s="48"/>
      <c r="O25" s="48"/>
      <c r="P25" s="48"/>
      <c r="Q25" s="48"/>
      <c r="R25" s="48"/>
      <c r="S25" s="48"/>
      <c r="T25" s="48"/>
      <c r="U25" s="48"/>
      <c r="V25" s="48"/>
      <c r="W25" s="48"/>
      <c r="X25" s="37"/>
      <c r="Y25" s="37"/>
      <c r="Z25" s="37"/>
      <c r="AA25" s="37"/>
      <c r="AB25" s="37"/>
      <c r="AC25" s="37"/>
      <c r="AD25" s="37"/>
      <c r="AE25" s="37"/>
      <c r="AF25" s="37"/>
      <c r="AG25" s="37"/>
      <c r="AH25" s="37"/>
      <c r="AI25" s="37"/>
      <c r="AJ25" s="37"/>
      <c r="AK25" s="37"/>
      <c r="AL25" s="37"/>
    </row>
    <row r="26" spans="2:38" ht="19.5" thickBot="1">
      <c r="B26" s="37"/>
      <c r="C26" s="37"/>
      <c r="D26" s="108" t="s">
        <v>240</v>
      </c>
      <c r="E26" s="47"/>
      <c r="F26" s="104"/>
      <c r="G26" s="104"/>
      <c r="H26" s="104"/>
      <c r="I26" s="104"/>
      <c r="J26" s="104"/>
      <c r="K26" s="104"/>
      <c r="L26" s="104"/>
      <c r="M26" s="104"/>
      <c r="N26" s="104"/>
      <c r="O26" s="104"/>
      <c r="P26" s="104"/>
      <c r="Q26" s="104"/>
      <c r="R26" s="104"/>
      <c r="S26" s="104"/>
      <c r="T26" s="104"/>
      <c r="U26" s="104"/>
      <c r="V26" s="104"/>
      <c r="W26" s="104"/>
      <c r="X26" s="37"/>
      <c r="Y26" s="37"/>
      <c r="Z26" s="37"/>
      <c r="AA26" s="37"/>
      <c r="AB26" s="37"/>
      <c r="AC26" s="37"/>
      <c r="AD26" s="37"/>
      <c r="AE26" s="37"/>
      <c r="AF26" s="37"/>
      <c r="AG26" s="37"/>
      <c r="AH26" s="37"/>
      <c r="AI26" s="37"/>
      <c r="AJ26" s="37"/>
      <c r="AK26" s="37"/>
      <c r="AL26" s="37"/>
    </row>
    <row r="27" spans="2:38">
      <c r="B27" s="37"/>
      <c r="C27" s="37"/>
      <c r="D27" s="155" t="s">
        <v>236</v>
      </c>
      <c r="E27" s="156"/>
      <c r="F27" s="156"/>
      <c r="G27" s="156"/>
      <c r="H27" s="156"/>
      <c r="I27" s="156"/>
      <c r="J27" s="156"/>
      <c r="K27" s="156"/>
      <c r="L27" s="156"/>
      <c r="M27" s="156"/>
      <c r="N27" s="156"/>
      <c r="O27" s="156"/>
      <c r="P27" s="157"/>
      <c r="Q27" s="161" t="s">
        <v>234</v>
      </c>
      <c r="R27" s="161"/>
      <c r="S27" s="161"/>
      <c r="T27" s="161"/>
      <c r="U27" s="161"/>
      <c r="V27" s="106" t="s">
        <v>82</v>
      </c>
      <c r="W27" s="104"/>
      <c r="X27" s="37"/>
      <c r="Y27" s="37"/>
      <c r="Z27" s="37"/>
      <c r="AA27" s="37"/>
      <c r="AB27" s="37"/>
      <c r="AC27" s="37"/>
      <c r="AD27" s="37"/>
      <c r="AE27" s="37"/>
      <c r="AF27" s="37"/>
      <c r="AG27" s="37"/>
      <c r="AH27" s="37"/>
      <c r="AI27" s="37"/>
      <c r="AJ27" s="37"/>
      <c r="AK27" s="37"/>
      <c r="AL27" s="37"/>
    </row>
    <row r="28" spans="2:38" ht="30.75" customHeight="1">
      <c r="B28" s="37"/>
      <c r="C28" s="37"/>
      <c r="D28" s="158"/>
      <c r="E28" s="159"/>
      <c r="F28" s="159"/>
      <c r="G28" s="159"/>
      <c r="H28" s="159"/>
      <c r="I28" s="159"/>
      <c r="J28" s="159"/>
      <c r="K28" s="159"/>
      <c r="L28" s="159"/>
      <c r="M28" s="159"/>
      <c r="N28" s="159"/>
      <c r="O28" s="159"/>
      <c r="P28" s="160"/>
      <c r="Q28" s="109" t="s">
        <v>90</v>
      </c>
      <c r="R28" s="162"/>
      <c r="S28" s="163"/>
      <c r="T28" s="163"/>
      <c r="U28" s="163"/>
      <c r="V28" s="164"/>
      <c r="W28" s="104"/>
      <c r="X28" s="37"/>
      <c r="Y28" s="37"/>
      <c r="Z28" s="37"/>
      <c r="AA28" s="37"/>
      <c r="AB28" s="37"/>
      <c r="AC28" s="37"/>
      <c r="AD28" s="37"/>
      <c r="AE28" s="37"/>
      <c r="AF28" s="37"/>
      <c r="AG28" s="37"/>
      <c r="AH28" s="37"/>
      <c r="AI28" s="37"/>
      <c r="AJ28" s="37"/>
      <c r="AK28" s="37"/>
      <c r="AL28" s="37"/>
    </row>
    <row r="29" spans="2:38">
      <c r="B29" s="37"/>
      <c r="C29" s="37"/>
      <c r="D29" s="149" t="s">
        <v>235</v>
      </c>
      <c r="E29" s="150"/>
      <c r="F29" s="150"/>
      <c r="G29" s="150"/>
      <c r="H29" s="150"/>
      <c r="I29" s="150"/>
      <c r="J29" s="150"/>
      <c r="K29" s="150"/>
      <c r="L29" s="150"/>
      <c r="M29" s="150"/>
      <c r="N29" s="150"/>
      <c r="O29" s="150"/>
      <c r="P29" s="151"/>
      <c r="Q29" s="141" t="s">
        <v>195</v>
      </c>
      <c r="R29" s="143" t="s">
        <v>193</v>
      </c>
      <c r="S29" s="143"/>
      <c r="T29" s="145" t="s">
        <v>195</v>
      </c>
      <c r="U29" s="325" t="s">
        <v>194</v>
      </c>
      <c r="V29" s="326"/>
      <c r="W29" s="104"/>
      <c r="X29" s="37"/>
      <c r="Y29" s="37"/>
      <c r="Z29" s="37"/>
      <c r="AA29" s="37"/>
      <c r="AB29" s="37"/>
      <c r="AC29" s="37"/>
      <c r="AD29" s="37"/>
      <c r="AE29" s="37"/>
      <c r="AF29" s="37"/>
      <c r="AG29" s="37"/>
      <c r="AH29" s="37"/>
      <c r="AI29" s="37"/>
      <c r="AJ29" s="37"/>
      <c r="AK29" s="37"/>
      <c r="AL29" s="37"/>
    </row>
    <row r="30" spans="2:38" ht="19.5" thickBot="1">
      <c r="B30" s="37"/>
      <c r="C30" s="37"/>
      <c r="D30" s="152"/>
      <c r="E30" s="153"/>
      <c r="F30" s="153"/>
      <c r="G30" s="153"/>
      <c r="H30" s="153"/>
      <c r="I30" s="153"/>
      <c r="J30" s="153"/>
      <c r="K30" s="153"/>
      <c r="L30" s="153"/>
      <c r="M30" s="153"/>
      <c r="N30" s="153"/>
      <c r="O30" s="153"/>
      <c r="P30" s="154"/>
      <c r="Q30" s="142"/>
      <c r="R30" s="144"/>
      <c r="S30" s="144"/>
      <c r="T30" s="146"/>
      <c r="U30" s="327"/>
      <c r="V30" s="328"/>
      <c r="W30" s="104"/>
      <c r="X30" s="37"/>
      <c r="Y30" s="37"/>
      <c r="Z30" s="37"/>
      <c r="AA30" s="37"/>
      <c r="AB30" s="37"/>
      <c r="AC30" s="37"/>
      <c r="AD30" s="37"/>
      <c r="AE30" s="37"/>
      <c r="AF30" s="37"/>
      <c r="AG30" s="37"/>
      <c r="AH30" s="37"/>
      <c r="AI30" s="37"/>
      <c r="AJ30" s="37"/>
      <c r="AK30" s="37"/>
      <c r="AL30" s="37"/>
    </row>
    <row r="31" spans="2:38">
      <c r="B31" s="37"/>
      <c r="C31" s="37"/>
      <c r="D31" s="46"/>
      <c r="E31" s="47"/>
      <c r="F31" s="104"/>
      <c r="G31" s="104"/>
      <c r="H31" s="104"/>
      <c r="I31" s="104"/>
      <c r="J31" s="104"/>
      <c r="K31" s="104"/>
      <c r="L31" s="104"/>
      <c r="M31" s="104"/>
      <c r="N31" s="104"/>
      <c r="O31" s="104"/>
      <c r="P31" s="104"/>
      <c r="Q31" s="104"/>
      <c r="R31" s="104"/>
      <c r="S31" s="104"/>
      <c r="T31" s="104"/>
      <c r="U31" s="104"/>
      <c r="V31" s="104"/>
      <c r="W31" s="104"/>
      <c r="X31" s="37"/>
      <c r="Y31" s="37"/>
      <c r="Z31" s="37"/>
      <c r="AA31" s="37"/>
      <c r="AB31" s="37"/>
      <c r="AC31" s="37"/>
      <c r="AD31" s="37"/>
      <c r="AE31" s="37"/>
      <c r="AF31" s="37"/>
      <c r="AG31" s="37"/>
      <c r="AH31" s="37"/>
      <c r="AI31" s="37"/>
      <c r="AJ31" s="37"/>
      <c r="AK31" s="37"/>
      <c r="AL31" s="37"/>
    </row>
    <row r="32" spans="2:38" ht="19.5" thickBot="1">
      <c r="B32" s="37"/>
      <c r="C32" s="42" t="s">
        <v>239</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row>
    <row r="33" spans="2:38">
      <c r="B33" s="37"/>
      <c r="C33" s="37"/>
      <c r="D33" s="259" t="s">
        <v>195</v>
      </c>
      <c r="E33" s="260"/>
      <c r="F33" s="263" t="s">
        <v>84</v>
      </c>
      <c r="G33" s="337"/>
      <c r="H33" s="259" t="s">
        <v>195</v>
      </c>
      <c r="I33" s="260"/>
      <c r="J33" s="263" t="s">
        <v>85</v>
      </c>
      <c r="K33" s="264"/>
      <c r="L33" s="255" t="s">
        <v>86</v>
      </c>
      <c r="M33" s="256"/>
      <c r="N33" s="256"/>
      <c r="O33" s="256"/>
      <c r="P33" s="256"/>
      <c r="Q33" s="256"/>
      <c r="R33" s="257"/>
      <c r="S33" s="333" t="s">
        <v>6</v>
      </c>
      <c r="T33" s="256"/>
      <c r="U33" s="256"/>
      <c r="V33" s="258"/>
      <c r="W33" s="11" t="s">
        <v>82</v>
      </c>
      <c r="X33" s="37"/>
      <c r="Y33" s="37"/>
      <c r="Z33" s="37"/>
      <c r="AA33" s="37"/>
      <c r="AB33" s="37"/>
      <c r="AC33" s="37"/>
      <c r="AD33" s="37"/>
      <c r="AE33" s="37"/>
      <c r="AF33" s="37"/>
      <c r="AG33" s="37"/>
      <c r="AH33" s="37"/>
      <c r="AI33" s="37"/>
      <c r="AJ33" s="37"/>
      <c r="AK33" s="37"/>
      <c r="AL33" s="37"/>
    </row>
    <row r="34" spans="2:38" ht="30.75" customHeight="1" thickBot="1">
      <c r="B34" s="37"/>
      <c r="C34" s="37"/>
      <c r="D34" s="261"/>
      <c r="E34" s="262"/>
      <c r="F34" s="265"/>
      <c r="G34" s="338"/>
      <c r="H34" s="261"/>
      <c r="I34" s="262"/>
      <c r="J34" s="265"/>
      <c r="K34" s="266"/>
      <c r="L34" s="299"/>
      <c r="M34" s="300"/>
      <c r="N34" s="300"/>
      <c r="O34" s="300"/>
      <c r="P34" s="300"/>
      <c r="Q34" s="300"/>
      <c r="R34" s="301"/>
      <c r="S34" s="10" t="s">
        <v>92</v>
      </c>
      <c r="T34" s="247"/>
      <c r="U34" s="248"/>
      <c r="V34" s="248"/>
      <c r="W34" s="249"/>
      <c r="X34" s="37"/>
      <c r="Y34" s="37"/>
      <c r="Z34" s="37"/>
      <c r="AA34" s="40"/>
      <c r="AB34" s="37"/>
      <c r="AC34" s="37"/>
      <c r="AD34" s="37"/>
      <c r="AE34" s="40"/>
      <c r="AF34" s="37"/>
      <c r="AG34" s="37"/>
      <c r="AH34" s="37"/>
      <c r="AI34" s="37"/>
      <c r="AJ34" s="37"/>
      <c r="AK34" s="37"/>
      <c r="AL34" s="37"/>
    </row>
    <row r="35" spans="2:38" s="37" customFormat="1" ht="18.75" customHeight="1">
      <c r="D35" s="44"/>
      <c r="E35" s="44"/>
      <c r="F35" s="105"/>
      <c r="G35" s="105"/>
      <c r="H35" s="44"/>
      <c r="I35" s="44"/>
      <c r="J35" s="105"/>
      <c r="K35" s="105"/>
      <c r="L35" s="44"/>
      <c r="M35" s="44"/>
      <c r="N35" s="44"/>
      <c r="O35" s="44"/>
      <c r="P35" s="44"/>
      <c r="Q35" s="44"/>
      <c r="R35" s="44"/>
      <c r="S35" s="44"/>
      <c r="T35" s="44"/>
      <c r="U35" s="44"/>
      <c r="V35" s="44"/>
      <c r="W35" s="44"/>
      <c r="AA35" s="40"/>
      <c r="AE35" s="40"/>
    </row>
    <row r="36" spans="2:38" ht="19.5" thickBot="1">
      <c r="B36" s="37"/>
      <c r="C36" s="43" t="s">
        <v>91</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row>
    <row r="37" spans="2:38" ht="30.75" customHeight="1" thickBot="1">
      <c r="B37" s="37"/>
      <c r="C37" s="37"/>
      <c r="D37" s="25" t="s">
        <v>233</v>
      </c>
      <c r="E37" s="414">
        <f>AB21+R28+T34</f>
        <v>0</v>
      </c>
      <c r="F37" s="251"/>
      <c r="G37" s="251"/>
      <c r="H37" s="251"/>
      <c r="I37" s="251"/>
      <c r="J37" s="251"/>
      <c r="K37" s="26" t="s">
        <v>82</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row>
    <row r="38" spans="2:38">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2:38">
      <c r="B39" s="37"/>
      <c r="C39" s="37"/>
      <c r="D39" s="37"/>
      <c r="E39" s="37"/>
      <c r="F39" s="37"/>
      <c r="G39" s="40"/>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row>
    <row r="40" spans="2:38">
      <c r="B40" s="37"/>
      <c r="C40" s="110" t="s">
        <v>241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2"/>
      <c r="AE40" s="112"/>
      <c r="AF40" s="112"/>
      <c r="AG40" s="112"/>
      <c r="AH40" s="112"/>
      <c r="AI40" s="113"/>
      <c r="AJ40" s="37"/>
      <c r="AK40" s="37"/>
      <c r="AL40" s="37"/>
    </row>
    <row r="41" spans="2:38">
      <c r="B41" s="37"/>
      <c r="C41" s="114" t="s">
        <v>258</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115"/>
      <c r="AJ41" s="37"/>
      <c r="AK41" s="37"/>
      <c r="AL41" s="37"/>
    </row>
    <row r="42" spans="2:38">
      <c r="B42" s="37"/>
      <c r="C42" s="114" t="s">
        <v>260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115"/>
      <c r="AJ42" s="37"/>
      <c r="AK42" s="37"/>
      <c r="AL42" s="37"/>
    </row>
    <row r="43" spans="2:38">
      <c r="B43" s="37"/>
      <c r="C43" s="114" t="s">
        <v>243</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115"/>
      <c r="AJ43" s="37"/>
      <c r="AK43" s="37"/>
      <c r="AL43" s="37"/>
    </row>
    <row r="44" spans="2:38">
      <c r="B44" s="37"/>
      <c r="C44" s="120" t="s">
        <v>253</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115"/>
      <c r="AJ44" s="37"/>
      <c r="AK44" s="37"/>
      <c r="AL44" s="37"/>
    </row>
    <row r="45" spans="2:38">
      <c r="B45" s="37"/>
      <c r="C45" s="120" t="s">
        <v>248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115"/>
      <c r="AJ45" s="37"/>
      <c r="AK45" s="37"/>
      <c r="AL45" s="37"/>
    </row>
    <row r="46" spans="2:38">
      <c r="B46" s="37"/>
      <c r="C46" s="116" t="s">
        <v>242</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8"/>
      <c r="AJ46" s="37"/>
      <c r="AK46" s="37"/>
      <c r="AL46" s="37"/>
    </row>
    <row r="47" spans="2:38">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row>
  </sheetData>
  <sheetProtection password="DB35" sheet="1" objects="1" scenarios="1"/>
  <mergeCells count="88">
    <mergeCell ref="T15:W15"/>
    <mergeCell ref="T16:W16"/>
    <mergeCell ref="T17:W17"/>
    <mergeCell ref="T20:W20"/>
    <mergeCell ref="N23:R23"/>
    <mergeCell ref="T19:W19"/>
    <mergeCell ref="N19:R19"/>
    <mergeCell ref="N20:R20"/>
    <mergeCell ref="N21:R21"/>
    <mergeCell ref="N22:R22"/>
    <mergeCell ref="T22:W22"/>
    <mergeCell ref="O15:R15"/>
    <mergeCell ref="O16:R16"/>
    <mergeCell ref="E37:J37"/>
    <mergeCell ref="E14:H14"/>
    <mergeCell ref="E15:H15"/>
    <mergeCell ref="E22:H22"/>
    <mergeCell ref="E23:H23"/>
    <mergeCell ref="E24:H24"/>
    <mergeCell ref="D33:E34"/>
    <mergeCell ref="F33:G34"/>
    <mergeCell ref="H33:I34"/>
    <mergeCell ref="J33:K34"/>
    <mergeCell ref="J19:M19"/>
    <mergeCell ref="E20:H20"/>
    <mergeCell ref="J20:M20"/>
    <mergeCell ref="E21:H21"/>
    <mergeCell ref="J21:M21"/>
    <mergeCell ref="J22:M22"/>
    <mergeCell ref="L33:R33"/>
    <mergeCell ref="S33:V33"/>
    <mergeCell ref="L34:R34"/>
    <mergeCell ref="T34:W34"/>
    <mergeCell ref="J24:M24"/>
    <mergeCell ref="D27:P28"/>
    <mergeCell ref="Q27:U27"/>
    <mergeCell ref="R28:V28"/>
    <mergeCell ref="D29:P30"/>
    <mergeCell ref="Q29:Q30"/>
    <mergeCell ref="R29:S30"/>
    <mergeCell ref="T29:T30"/>
    <mergeCell ref="U29:V30"/>
    <mergeCell ref="T24:W24"/>
    <mergeCell ref="N24:S24"/>
    <mergeCell ref="D9:J9"/>
    <mergeCell ref="K9:M9"/>
    <mergeCell ref="J23:M23"/>
    <mergeCell ref="E16:H16"/>
    <mergeCell ref="K16:M16"/>
    <mergeCell ref="D17:D24"/>
    <mergeCell ref="E17:H17"/>
    <mergeCell ref="J17:M17"/>
    <mergeCell ref="E18:H18"/>
    <mergeCell ref="J18:M18"/>
    <mergeCell ref="E19:H19"/>
    <mergeCell ref="K8:M8"/>
    <mergeCell ref="N8:W8"/>
    <mergeCell ref="O13:R13"/>
    <mergeCell ref="O14:R14"/>
    <mergeCell ref="T14:W14"/>
    <mergeCell ref="N9:W9"/>
    <mergeCell ref="G1:T1"/>
    <mergeCell ref="Y1:Z1"/>
    <mergeCell ref="D6:M6"/>
    <mergeCell ref="N6:W6"/>
    <mergeCell ref="D7:M7"/>
    <mergeCell ref="AA19:AC19"/>
    <mergeCell ref="AB21:AC21"/>
    <mergeCell ref="AA23:AC23"/>
    <mergeCell ref="U18:W18"/>
    <mergeCell ref="U21:W21"/>
    <mergeCell ref="T23:W23"/>
    <mergeCell ref="AD2:AL3"/>
    <mergeCell ref="AB18:AC18"/>
    <mergeCell ref="D12:I12"/>
    <mergeCell ref="J12:L12"/>
    <mergeCell ref="D13:D16"/>
    <mergeCell ref="E13:H13"/>
    <mergeCell ref="J13:M13"/>
    <mergeCell ref="J14:M14"/>
    <mergeCell ref="J15:M15"/>
    <mergeCell ref="N12:S12"/>
    <mergeCell ref="T12:V12"/>
    <mergeCell ref="N13:N18"/>
    <mergeCell ref="O17:R17"/>
    <mergeCell ref="O18:R18"/>
    <mergeCell ref="T13:W13"/>
    <mergeCell ref="D8:J8"/>
  </mergeCells>
  <phoneticPr fontId="1"/>
  <conditionalFormatting sqref="E37:J37">
    <cfRule type="expression" dxfId="20" priority="29">
      <formula>E37&gt;1300000</formula>
    </cfRule>
  </conditionalFormatting>
  <conditionalFormatting sqref="L34:R34">
    <cfRule type="expression" dxfId="19" priority="25">
      <formula>AND($H$33="■",$L$34="")</formula>
    </cfRule>
  </conditionalFormatting>
  <conditionalFormatting sqref="T34:W34">
    <cfRule type="expression" dxfId="18" priority="24">
      <formula>AND($H$33="■",$T$34="")</formula>
    </cfRule>
  </conditionalFormatting>
  <conditionalFormatting sqref="D7">
    <cfRule type="expression" dxfId="17" priority="22">
      <formula>$D$7=""</formula>
    </cfRule>
  </conditionalFormatting>
  <conditionalFormatting sqref="D9">
    <cfRule type="expression" dxfId="16" priority="21">
      <formula>$D$9=""</formula>
    </cfRule>
  </conditionalFormatting>
  <conditionalFormatting sqref="K9">
    <cfRule type="expression" dxfId="15" priority="20">
      <formula>$K$9=""</formula>
    </cfRule>
  </conditionalFormatting>
  <conditionalFormatting sqref="N9:W9">
    <cfRule type="expression" dxfId="14" priority="19">
      <formula>$N$9=""</formula>
    </cfRule>
  </conditionalFormatting>
  <conditionalFormatting sqref="N7">
    <cfRule type="expression" dxfId="13" priority="18">
      <formula>$N$7=""</formula>
    </cfRule>
  </conditionalFormatting>
  <conditionalFormatting sqref="O7">
    <cfRule type="expression" dxfId="12" priority="17">
      <formula>$O$7=""</formula>
    </cfRule>
  </conditionalFormatting>
  <conditionalFormatting sqref="P7">
    <cfRule type="expression" dxfId="11" priority="16">
      <formula>$P$7=""</formula>
    </cfRule>
  </conditionalFormatting>
  <conditionalFormatting sqref="Q7">
    <cfRule type="expression" dxfId="10" priority="15">
      <formula>$Q$7=""</formula>
    </cfRule>
  </conditionalFormatting>
  <conditionalFormatting sqref="R7">
    <cfRule type="expression" dxfId="9" priority="14">
      <formula>$R$7=""</formula>
    </cfRule>
  </conditionalFormatting>
  <conditionalFormatting sqref="S7">
    <cfRule type="expression" dxfId="8" priority="13">
      <formula>$S$7=""</formula>
    </cfRule>
  </conditionalFormatting>
  <conditionalFormatting sqref="T7">
    <cfRule type="expression" dxfId="7" priority="12">
      <formula>$T$7=""</formula>
    </cfRule>
  </conditionalFormatting>
  <conditionalFormatting sqref="U7">
    <cfRule type="expression" dxfId="6" priority="11">
      <formula>$U$7=""</formula>
    </cfRule>
  </conditionalFormatting>
  <conditionalFormatting sqref="V7">
    <cfRule type="expression" dxfId="5" priority="10">
      <formula>$V$7=""</formula>
    </cfRule>
  </conditionalFormatting>
  <conditionalFormatting sqref="W7">
    <cfRule type="expression" dxfId="4" priority="9">
      <formula>$W$7=""</formula>
    </cfRule>
  </conditionalFormatting>
  <conditionalFormatting sqref="D33:E34">
    <cfRule type="expression" dxfId="3" priority="4">
      <formula>AND($D$33="□",$H$33="□")</formula>
    </cfRule>
  </conditionalFormatting>
  <conditionalFormatting sqref="H33:I34">
    <cfRule type="expression" dxfId="2" priority="3">
      <formula>AND($D$33="□",$H$33="□")</formula>
    </cfRule>
  </conditionalFormatting>
  <conditionalFormatting sqref="D29:V30">
    <cfRule type="expression" dxfId="1" priority="2">
      <formula>$T$29="■"</formula>
    </cfRule>
  </conditionalFormatting>
  <conditionalFormatting sqref="T29 Q29">
    <cfRule type="expression" dxfId="0" priority="36">
      <formula>AND(OR($N$9="株式収入",$N$9="FX収入"),$Q$36="□",$T$36="□")</formula>
    </cfRule>
  </conditionalFormatting>
  <dataValidations count="1">
    <dataValidation type="list" allowBlank="1" showInputMessage="1" showErrorMessage="1" sqref="D33:E34 Q29 T29 H33:I34">
      <formula1>"□,■"</formula1>
    </dataValidation>
  </dataValidations>
  <pageMargins left="0.25" right="0.25" top="0.75" bottom="0.75" header="0.3" footer="0.3"/>
  <pageSetup paperSize="9" scale="48" orientation="portrait" r:id="rId1"/>
  <rowBreaks count="2" manualBreakCount="2">
    <brk id="75" max="24" man="1"/>
    <brk id="77"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収支内訳書（一般用）</vt:lpstr>
      <vt:lpstr>収支内訳書（農業所得用）</vt:lpstr>
      <vt:lpstr>収支内訳書（不動産所得用）</vt:lpstr>
      <vt:lpstr>青色申告書（一般用）</vt:lpstr>
      <vt:lpstr>青色申告書（農業所得用）</vt:lpstr>
      <vt:lpstr>青色申告書（不動産所得用）</vt:lpstr>
      <vt:lpstr>'収支内訳書（一般用）'!Print_Area</vt:lpstr>
      <vt:lpstr>'収支内訳書（農業所得用）'!Print_Area</vt:lpstr>
      <vt:lpstr>'収支内訳書（不動産所得用）'!Print_Area</vt:lpstr>
      <vt:lpstr>'青色申告書（一般用）'!Print_Area</vt:lpstr>
      <vt:lpstr>'青色申告書（農業所得用）'!Print_Area</vt:lpstr>
      <vt:lpstr>'青色申告書（不動産所得用）'!Print_Area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2023-02-06T05:07:06Z</cp:lastPrinted>
  <dcterms:created xsi:type="dcterms:W3CDTF">2022-11-11T07:25:17Z</dcterms:created>
  <dcterms:modified xsi:type="dcterms:W3CDTF">2023-03-14T09:19:33Z</dcterms:modified>
</cp:coreProperties>
</file>